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ysons\NDCRC Dropbox\Website\Website_Content\EXPLORE\Map\2021_Iteration\Exportable\"/>
    </mc:Choice>
  </mc:AlternateContent>
  <xr:revisionPtr revIDLastSave="0" documentId="8_{22F31956-1F79-4D5E-80DA-1343145E013A}" xr6:coauthVersionLast="46" xr6:coauthVersionMax="46" xr10:uidLastSave="{00000000-0000-0000-0000-000000000000}"/>
  <bookViews>
    <workbookView xWindow="-120" yWindow="-120" windowWidth="20730" windowHeight="11160" xr2:uid="{060A59F7-6D5C-4889-812F-3B99700F26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" i="1" l="1"/>
  <c r="L2" i="1"/>
  <c r="D2" i="1" l="1"/>
  <c r="F2" i="1"/>
  <c r="G2" i="1"/>
  <c r="H2" i="1"/>
  <c r="I2" i="1"/>
  <c r="J2" i="1"/>
  <c r="K2" i="1"/>
  <c r="E2" i="1"/>
  <c r="M2" i="1"/>
  <c r="N2" i="1"/>
  <c r="O2" i="1"/>
  <c r="Q2" i="1"/>
  <c r="C2" i="1"/>
  <c r="AE43" i="1" l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40" i="1"/>
  <c r="AE41" i="1"/>
  <c r="AE42" i="1"/>
  <c r="AE11" i="1"/>
  <c r="AE12" i="1"/>
  <c r="AE13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3" i="1"/>
  <c r="AE4" i="1"/>
  <c r="AE5" i="1"/>
  <c r="AE6" i="1"/>
  <c r="AE7" i="1"/>
  <c r="AE8" i="1"/>
  <c r="AE9" i="1"/>
  <c r="AE10" i="1"/>
  <c r="AE2" i="1"/>
</calcChain>
</file>

<file path=xl/sharedStrings.xml><?xml version="1.0" encoding="utf-8"?>
<sst xmlns="http://schemas.openxmlformats.org/spreadsheetml/2006/main" count="156" uniqueCount="102">
  <si>
    <t xml:space="preserve">Variable </t>
  </si>
  <si>
    <t>Population</t>
  </si>
  <si>
    <t>Income - Median household income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</si>
  <si>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</si>
  <si>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</si>
  <si>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</si>
  <si>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</si>
  <si>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</si>
  <si>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</si>
  <si>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</si>
  <si>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</si>
  <si>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</si>
  <si>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</si>
  <si>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</si>
  <si>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</si>
  <si>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</si>
  <si>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</si>
  <si>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</si>
  <si>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</si>
  <si>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</si>
  <si>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</si>
  <si>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</si>
  <si>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</si>
  <si>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</si>
  <si>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</si>
  <si>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</si>
  <si>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</si>
  <si>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</si>
  <si>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</si>
  <si>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</si>
  <si>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</si>
  <si>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</si>
  <si>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</si>
  <si>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</si>
  <si>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</si>
  <si>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</si>
  <si>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</si>
  <si>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</si>
  <si>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</si>
  <si>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</si>
  <si>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$185,00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</si>
  <si>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</si>
  <si>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</si>
  <si>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</si>
  <si>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</si>
  <si>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</si>
  <si>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</si>
  <si>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</si>
  <si>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</si>
  <si>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</si>
  <si>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</si>
  <si>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</si>
  <si>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</si>
  <si>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</si>
  <si>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</si>
  <si>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</si>
  <si>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</si>
  <si>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Northern Mariana Islands</t>
  </si>
  <si>
    <t>USA</t>
  </si>
  <si>
    <t>Age - under 18 years</t>
  </si>
  <si>
    <t>Age - over 65</t>
  </si>
  <si>
    <t>Race - White</t>
  </si>
  <si>
    <t>Race - Black/African American</t>
  </si>
  <si>
    <t>Race - American Indian/Alaskan Native</t>
  </si>
  <si>
    <t>Race - Asian</t>
  </si>
  <si>
    <t>Race - Native Hawaiian/Other Pacific Islander</t>
  </si>
  <si>
    <t>Race - 2+ races</t>
  </si>
  <si>
    <t>Hispanic or Latino</t>
  </si>
  <si>
    <t>White alone - Not Hispanic/Latino</t>
  </si>
  <si>
    <t>Housing - Owner-occupied</t>
  </si>
  <si>
    <t>Housing - Median home value</t>
  </si>
  <si>
    <t>Family - Persons per household</t>
  </si>
  <si>
    <t>Living Situation - Persons living in the same house for the past year</t>
  </si>
  <si>
    <t>Computer - Households with a computer</t>
  </si>
  <si>
    <t>Computer - Households with an internet subscription</t>
  </si>
  <si>
    <t>Education - Bachelor's or higher</t>
  </si>
  <si>
    <t>Education - High school or higher</t>
  </si>
  <si>
    <t>Health - With a disabililty</t>
  </si>
  <si>
    <t>Health - Without health insurance</t>
  </si>
  <si>
    <t>Labor - Total labor force</t>
  </si>
  <si>
    <t>Labor - Female non-civilian labor force</t>
  </si>
  <si>
    <t>Income - Per capita income (past year)</t>
  </si>
  <si>
    <t>Income - Persons in poverty</t>
  </si>
  <si>
    <t>Sex - Female</t>
  </si>
  <si>
    <t>Veterans</t>
  </si>
  <si>
    <t>Adult Drug</t>
  </si>
  <si>
    <t>DUI/DWI</t>
  </si>
  <si>
    <t>Family Treatment</t>
  </si>
  <si>
    <t>Opioid</t>
  </si>
  <si>
    <t>Veterans Treatment</t>
  </si>
  <si>
    <t>Hybrid Drug/DUI</t>
  </si>
  <si>
    <t>Juvenile Co-occurring Disorder</t>
  </si>
  <si>
    <t>Juvenile Mental Health/Wellness</t>
  </si>
  <si>
    <t>Tennessee</t>
  </si>
  <si>
    <t>Veterans - % of population</t>
  </si>
  <si>
    <t>Adult Other</t>
  </si>
  <si>
    <t>Juvenile Reentry</t>
  </si>
  <si>
    <t>Adult Mental Health/Wellness</t>
  </si>
  <si>
    <t>Adult Reentry</t>
  </si>
  <si>
    <t>Juvenile Drug Treatment</t>
  </si>
  <si>
    <t>Juvenile Truancy</t>
  </si>
  <si>
    <t>Adult Co-occurring Disorder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</si>
</sst>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0.0"/>
    <numFmt numFmtId="166" formatCode="0.0%"/>
    <numFmt numFmtId="167" formatCode="0.0\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6">
    <xf numFmtId="0" fontId="0" fillId="0" borderId="0" xfId="0"/>
    <xf numFmtId="3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1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1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wrapText="1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/>
    <xf numFmtId="3" fontId="3" fillId="0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7DE02-A30D-42B2-8D7F-B86AB8903C8F}">
  <dimension ref="A1:AT56"/>
  <sheetViews>
    <sheetView tabSelected="1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P8" sqref="P8"/>
    </sheetView>
  </sheetViews>
  <sheetFormatPr defaultRowHeight="15" x14ac:dyDescent="0.25"/>
  <cols>
    <col min="1" max="1" width="9.140625" style="28"/>
    <col min="2" max="2" width="21.5703125" style="7" customWidth="1"/>
    <col min="7" max="7" width="10" customWidth="1"/>
    <col min="11" max="11" width="10.5703125" customWidth="1"/>
    <col min="12" max="12" width="9.140625" style="4"/>
    <col min="13" max="13" width="10.28515625" customWidth="1"/>
    <col min="15" max="15" width="9" customWidth="1"/>
    <col min="18" max="18" width="16" style="17" customWidth="1"/>
    <col min="23" max="23" width="12" customWidth="1"/>
    <col min="24" max="24" width="14.5703125" customWidth="1"/>
    <col min="26" max="26" width="9.140625" style="28"/>
    <col min="28" max="28" width="10.28515625" bestFit="1" customWidth="1"/>
    <col min="30" max="30" width="12.42578125" customWidth="1"/>
    <col min="31" max="31" width="10.140625" customWidth="1"/>
    <col min="33" max="33" width="10.140625" bestFit="1" customWidth="1"/>
    <col min="34" max="34" width="10.28515625" customWidth="1"/>
    <col min="36" max="36" width="11.7109375" customWidth="1"/>
    <col min="37" max="37" width="12.140625" customWidth="1"/>
    <col min="38" max="38" width="10.42578125" customWidth="1"/>
    <col min="39" max="39" width="10.7109375" customWidth="1"/>
    <col min="41" max="41" width="10.5703125" customWidth="1"/>
    <col min="44" max="44" width="10.140625" customWidth="1"/>
  </cols>
  <sheetData>
    <row r="1" spans="1:46" s="12" customFormat="1" ht="102.75" x14ac:dyDescent="0.25">
      <c r="A1" s="29"/>
      <c r="B1" s="8" t="s">
        <v>0</v>
      </c>
      <c r="C1" s="10" t="s">
        <v>85</v>
      </c>
      <c r="D1" s="10" t="s">
        <v>86</v>
      </c>
      <c r="E1" s="10" t="s">
        <v>90</v>
      </c>
      <c r="F1" s="10" t="s">
        <v>101</v>
      </c>
      <c r="G1" s="10" t="s">
        <v>87</v>
      </c>
      <c r="H1" s="10" t="s">
        <v>97</v>
      </c>
      <c r="I1" s="10" t="s">
        <v>88</v>
      </c>
      <c r="J1" s="10" t="s">
        <v>98</v>
      </c>
      <c r="K1" s="10" t="s">
        <v>89</v>
      </c>
      <c r="L1" s="8" t="s">
        <v>95</v>
      </c>
      <c r="M1" s="10" t="s">
        <v>99</v>
      </c>
      <c r="N1" s="10" t="s">
        <v>91</v>
      </c>
      <c r="O1" s="10" t="s">
        <v>92</v>
      </c>
      <c r="P1" s="10" t="s">
        <v>96</v>
      </c>
      <c r="Q1" s="10" t="s">
        <v>100</v>
      </c>
      <c r="R1" s="16" t="s">
        <v>1</v>
      </c>
      <c r="S1" s="10" t="s">
        <v>59</v>
      </c>
      <c r="T1" s="10" t="s">
        <v>60</v>
      </c>
      <c r="U1" s="10" t="s">
        <v>83</v>
      </c>
      <c r="V1" s="10" t="s">
        <v>61</v>
      </c>
      <c r="W1" s="10" t="s">
        <v>62</v>
      </c>
      <c r="X1" s="10" t="s">
        <v>63</v>
      </c>
      <c r="Y1" s="10" t="s">
        <v>64</v>
      </c>
      <c r="Z1" s="15" t="s">
        <v>65</v>
      </c>
      <c r="AA1" s="10" t="s">
        <v>66</v>
      </c>
      <c r="AB1" s="10" t="s">
        <v>67</v>
      </c>
      <c r="AC1" s="10" t="s">
        <v>68</v>
      </c>
      <c r="AD1" s="9" t="s">
        <v>84</v>
      </c>
      <c r="AE1" s="32" t="s">
        <v>94</v>
      </c>
      <c r="AF1" s="10" t="s">
        <v>69</v>
      </c>
      <c r="AG1" s="11" t="s">
        <v>70</v>
      </c>
      <c r="AH1" s="10" t="s">
        <v>71</v>
      </c>
      <c r="AI1" s="10" t="s">
        <v>72</v>
      </c>
      <c r="AJ1" s="10" t="s">
        <v>73</v>
      </c>
      <c r="AK1" s="10" t="s">
        <v>74</v>
      </c>
      <c r="AL1" s="10" t="s">
        <v>76</v>
      </c>
      <c r="AM1" s="10" t="s">
        <v>75</v>
      </c>
      <c r="AN1" s="10" t="s">
        <v>77</v>
      </c>
      <c r="AO1" s="10" t="s">
        <v>78</v>
      </c>
      <c r="AP1" s="10" t="s">
        <v>79</v>
      </c>
      <c r="AQ1" s="10" t="s">
        <v>80</v>
      </c>
      <c r="AR1" s="11" t="s">
        <v>2</v>
      </c>
      <c r="AS1" s="11" t="s">
        <v>81</v>
      </c>
      <c r="AT1" s="10" t="s">
        <v>82</v>
      </c>
    </row>
    <row r="2" spans="1:46" x14ac:dyDescent="0.25">
      <c r="A2" s="22" t="s">
        <v>58</v>
      </c>
      <c r="B2" s="5" t="s">
        <v>3</v>
      </c>
      <c r="C2" s="4">
        <f>SUM(C3:C56)</f>
        <v>1755</v>
      </c>
      <c r="D2" s="4">
        <f t="shared" ref="D2:Q2" si="0">SUM(D3:D56)</f>
        <v>273</v>
      </c>
      <c r="E2" s="4">
        <f>SUM(E3:E56)</f>
        <v>271</v>
      </c>
      <c r="F2" s="4">
        <f t="shared" si="0"/>
        <v>74</v>
      </c>
      <c r="G2" s="4">
        <f t="shared" si="0"/>
        <v>317</v>
      </c>
      <c r="H2" s="4">
        <f t="shared" si="0"/>
        <v>469</v>
      </c>
      <c r="I2" s="4">
        <f t="shared" si="0"/>
        <v>16</v>
      </c>
      <c r="J2" s="4">
        <f t="shared" si="0"/>
        <v>64</v>
      </c>
      <c r="K2" s="4">
        <f t="shared" si="0"/>
        <v>476</v>
      </c>
      <c r="L2" s="4">
        <f>SUM(L3:L56)</f>
        <v>16</v>
      </c>
      <c r="M2" s="27">
        <f t="shared" si="0"/>
        <v>308</v>
      </c>
      <c r="N2" s="4">
        <f t="shared" si="0"/>
        <v>11</v>
      </c>
      <c r="O2" s="4">
        <f t="shared" si="0"/>
        <v>43</v>
      </c>
      <c r="P2" s="4">
        <f>SUM(P3:P56)</f>
        <v>2</v>
      </c>
      <c r="Q2" s="4">
        <f t="shared" si="0"/>
        <v>24</v>
      </c>
      <c r="R2" s="1">
        <v>328239523</v>
      </c>
      <c r="S2" s="21">
        <v>22.3</v>
      </c>
      <c r="T2" s="21">
        <v>16.5</v>
      </c>
      <c r="U2" s="21">
        <v>50.8</v>
      </c>
      <c r="V2" s="21">
        <v>76.3</v>
      </c>
      <c r="W2" s="21">
        <v>13.4</v>
      </c>
      <c r="X2" s="21">
        <v>1.3</v>
      </c>
      <c r="Y2" s="21">
        <v>5.9</v>
      </c>
      <c r="Z2" s="30">
        <v>0.2</v>
      </c>
      <c r="AA2" s="21">
        <v>2.8</v>
      </c>
      <c r="AB2" s="20">
        <v>18.5</v>
      </c>
      <c r="AC2" s="21">
        <v>60.1</v>
      </c>
      <c r="AD2" s="1">
        <v>18611432</v>
      </c>
      <c r="AE2" s="19">
        <f t="shared" ref="AE2:AE13" si="1">(AD2/R2)</f>
        <v>5.6700764825325441E-2</v>
      </c>
      <c r="AF2" s="21">
        <v>63.8</v>
      </c>
      <c r="AG2" s="3">
        <v>204900</v>
      </c>
      <c r="AH2" s="2">
        <v>2.63</v>
      </c>
      <c r="AI2" s="21">
        <v>85.5</v>
      </c>
      <c r="AJ2" s="21">
        <v>88.8</v>
      </c>
      <c r="AK2" s="21">
        <v>80.400000000000006</v>
      </c>
      <c r="AL2" s="21">
        <v>87.7</v>
      </c>
      <c r="AM2" s="21">
        <v>31.5</v>
      </c>
      <c r="AN2" s="21">
        <v>8.6</v>
      </c>
      <c r="AO2" s="21">
        <v>9.5</v>
      </c>
      <c r="AP2" s="21">
        <v>62.9</v>
      </c>
      <c r="AQ2" s="21">
        <v>58.2</v>
      </c>
      <c r="AR2" s="3">
        <v>60293</v>
      </c>
      <c r="AS2" s="3">
        <v>32621</v>
      </c>
      <c r="AT2" s="21">
        <v>10.5</v>
      </c>
    </row>
    <row r="3" spans="1:46" x14ac:dyDescent="0.25">
      <c r="A3" s="22" t="s">
        <v>58</v>
      </c>
      <c r="B3" s="6" t="s">
        <v>4</v>
      </c>
      <c r="C3" s="14">
        <v>55</v>
      </c>
      <c r="D3" s="14"/>
      <c r="E3" s="14">
        <v>28</v>
      </c>
      <c r="F3" s="14"/>
      <c r="G3" s="14">
        <v>14</v>
      </c>
      <c r="H3" s="14">
        <v>11</v>
      </c>
      <c r="I3" s="14"/>
      <c r="J3" s="14"/>
      <c r="K3" s="14">
        <v>20</v>
      </c>
      <c r="M3" s="18">
        <v>10</v>
      </c>
      <c r="N3" s="18"/>
      <c r="O3" s="18">
        <v>1</v>
      </c>
      <c r="P3" s="18"/>
      <c r="Q3" s="18"/>
      <c r="R3" s="1">
        <v>4903185</v>
      </c>
      <c r="S3" s="21">
        <v>22.3</v>
      </c>
      <c r="T3" s="21">
        <v>16.899999999999999</v>
      </c>
      <c r="U3" s="21">
        <v>51.6</v>
      </c>
      <c r="V3" s="21">
        <v>69.099999999999994</v>
      </c>
      <c r="W3" s="21">
        <v>26.8</v>
      </c>
      <c r="X3" s="21">
        <v>0.7</v>
      </c>
      <c r="Y3" s="21">
        <v>1.5</v>
      </c>
      <c r="Z3" s="30">
        <v>0.1</v>
      </c>
      <c r="AA3" s="21">
        <v>1.7</v>
      </c>
      <c r="AB3" s="21">
        <v>4.4000000000000004</v>
      </c>
      <c r="AC3" s="21">
        <v>65.400000000000006</v>
      </c>
      <c r="AD3" s="1">
        <v>335599</v>
      </c>
      <c r="AE3" s="19">
        <f t="shared" si="1"/>
        <v>6.8445102520096626E-2</v>
      </c>
      <c r="AF3" s="21">
        <v>68.599999999999994</v>
      </c>
      <c r="AG3" s="3">
        <v>137200</v>
      </c>
      <c r="AH3" s="2">
        <v>2.6</v>
      </c>
      <c r="AI3" s="21">
        <v>86.1</v>
      </c>
      <c r="AJ3" s="21">
        <v>83.4</v>
      </c>
      <c r="AK3" s="21">
        <v>73.3</v>
      </c>
      <c r="AL3" s="21">
        <v>85.8</v>
      </c>
      <c r="AM3" s="21">
        <v>24.9</v>
      </c>
      <c r="AN3" s="21">
        <v>11.6</v>
      </c>
      <c r="AO3" s="21">
        <v>12</v>
      </c>
      <c r="AP3" s="21">
        <v>57.1</v>
      </c>
      <c r="AQ3" s="21">
        <v>52.3</v>
      </c>
      <c r="AR3" s="3">
        <v>48486</v>
      </c>
      <c r="AS3" s="3">
        <v>26846</v>
      </c>
      <c r="AT3" s="21">
        <v>16.8</v>
      </c>
    </row>
    <row r="4" spans="1:46" x14ac:dyDescent="0.25">
      <c r="A4" s="22" t="s">
        <v>58</v>
      </c>
      <c r="B4" s="6" t="s">
        <v>5</v>
      </c>
      <c r="C4" s="14">
        <v>5</v>
      </c>
      <c r="D4" s="14">
        <v>2</v>
      </c>
      <c r="E4" s="14">
        <v>4</v>
      </c>
      <c r="F4" s="14"/>
      <c r="G4" s="14">
        <v>2</v>
      </c>
      <c r="H4" s="14">
        <v>3</v>
      </c>
      <c r="I4" s="14"/>
      <c r="J4" s="14"/>
      <c r="K4" s="14">
        <v>1</v>
      </c>
      <c r="L4" s="4">
        <v>1</v>
      </c>
      <c r="M4" s="14"/>
      <c r="N4" s="14"/>
      <c r="O4" s="14"/>
      <c r="P4" s="14"/>
      <c r="Q4" s="14"/>
      <c r="R4" s="1">
        <v>731545</v>
      </c>
      <c r="S4" s="21">
        <v>24.9</v>
      </c>
      <c r="T4" s="21">
        <v>11.8</v>
      </c>
      <c r="U4" s="21">
        <v>47.9</v>
      </c>
      <c r="V4" s="21">
        <v>65.3</v>
      </c>
      <c r="W4" s="21">
        <v>3.8</v>
      </c>
      <c r="X4" s="21">
        <v>15.4</v>
      </c>
      <c r="Y4" s="21">
        <v>6.6</v>
      </c>
      <c r="Z4" s="30">
        <v>1.4</v>
      </c>
      <c r="AA4" s="21">
        <v>7.4</v>
      </c>
      <c r="AB4" s="21">
        <v>7.2</v>
      </c>
      <c r="AC4" s="21">
        <v>60.3</v>
      </c>
      <c r="AD4" s="1">
        <v>67452</v>
      </c>
      <c r="AE4" s="19">
        <f t="shared" si="1"/>
        <v>9.2204854110136764E-2</v>
      </c>
      <c r="AF4" s="21">
        <v>64</v>
      </c>
      <c r="AG4" s="3">
        <v>265200</v>
      </c>
      <c r="AH4" s="2">
        <v>2.8</v>
      </c>
      <c r="AI4" s="21">
        <v>81.7</v>
      </c>
      <c r="AJ4" s="21">
        <v>93.3</v>
      </c>
      <c r="AK4" s="21">
        <v>84.3</v>
      </c>
      <c r="AL4" s="21">
        <v>92.7</v>
      </c>
      <c r="AM4" s="21">
        <v>29.2</v>
      </c>
      <c r="AN4" s="21">
        <v>8.8000000000000007</v>
      </c>
      <c r="AO4" s="21">
        <v>14.3</v>
      </c>
      <c r="AP4" s="21">
        <v>66.400000000000006</v>
      </c>
      <c r="AQ4" s="21">
        <v>63.9</v>
      </c>
      <c r="AR4" s="3">
        <v>76715</v>
      </c>
      <c r="AS4" s="3">
        <v>35874</v>
      </c>
      <c r="AT4" s="21">
        <v>10.9</v>
      </c>
    </row>
    <row r="5" spans="1:46" x14ac:dyDescent="0.25">
      <c r="A5" s="22" t="s">
        <v>58</v>
      </c>
      <c r="B5" s="5" t="s">
        <v>6</v>
      </c>
      <c r="C5" s="14">
        <v>19</v>
      </c>
      <c r="D5" s="14">
        <v>2</v>
      </c>
      <c r="E5" s="14">
        <v>4</v>
      </c>
      <c r="F5" s="14"/>
      <c r="G5" s="14">
        <v>4</v>
      </c>
      <c r="H5" s="14">
        <v>13</v>
      </c>
      <c r="I5" s="14">
        <v>1</v>
      </c>
      <c r="J5" s="14"/>
      <c r="K5" s="14">
        <v>12</v>
      </c>
      <c r="M5" s="14">
        <v>9</v>
      </c>
      <c r="N5" s="14"/>
      <c r="O5" s="14"/>
      <c r="P5" s="14"/>
      <c r="Q5" s="14"/>
      <c r="R5" s="1">
        <v>7278717</v>
      </c>
      <c r="S5" s="21">
        <v>22.9</v>
      </c>
      <c r="T5" s="21">
        <v>17.5</v>
      </c>
      <c r="U5" s="21">
        <v>50.3</v>
      </c>
      <c r="V5" s="21">
        <v>82.8</v>
      </c>
      <c r="W5" s="21">
        <v>5.0999999999999996</v>
      </c>
      <c r="X5" s="21">
        <v>5.3</v>
      </c>
      <c r="Y5" s="21">
        <v>3.7</v>
      </c>
      <c r="Z5" s="30">
        <v>0.3</v>
      </c>
      <c r="AA5" s="21">
        <v>2.9</v>
      </c>
      <c r="AB5" s="21">
        <v>31.6</v>
      </c>
      <c r="AC5" s="21">
        <v>54.4</v>
      </c>
      <c r="AD5" s="1">
        <v>487684</v>
      </c>
      <c r="AE5" s="19">
        <f t="shared" si="1"/>
        <v>6.7001368510411927E-2</v>
      </c>
      <c r="AF5" s="21">
        <v>63.6</v>
      </c>
      <c r="AG5" s="3">
        <v>209600</v>
      </c>
      <c r="AH5" s="2">
        <v>2.7</v>
      </c>
      <c r="AI5" s="21">
        <v>82.2</v>
      </c>
      <c r="AJ5" s="21">
        <v>89.9</v>
      </c>
      <c r="AK5" s="21">
        <v>81.8</v>
      </c>
      <c r="AL5" s="21">
        <v>86.8</v>
      </c>
      <c r="AM5" s="21">
        <v>28.9</v>
      </c>
      <c r="AN5" s="21">
        <v>8.6</v>
      </c>
      <c r="AO5" s="21">
        <v>12.7</v>
      </c>
      <c r="AP5" s="21">
        <v>59.2</v>
      </c>
      <c r="AQ5" s="21">
        <v>54.5</v>
      </c>
      <c r="AR5" s="3">
        <v>56213</v>
      </c>
      <c r="AS5" s="3">
        <v>29265</v>
      </c>
      <c r="AT5" s="21">
        <v>14</v>
      </c>
    </row>
    <row r="6" spans="1:46" s="28" customFormat="1" x14ac:dyDescent="0.25">
      <c r="A6" s="22" t="s">
        <v>58</v>
      </c>
      <c r="B6" s="23" t="s">
        <v>7</v>
      </c>
      <c r="C6" s="18">
        <v>49</v>
      </c>
      <c r="D6" s="18">
        <v>14</v>
      </c>
      <c r="E6" s="18"/>
      <c r="F6" s="18"/>
      <c r="G6" s="18"/>
      <c r="H6" s="18">
        <v>5</v>
      </c>
      <c r="I6" s="18"/>
      <c r="J6" s="18"/>
      <c r="K6" s="18">
        <v>11</v>
      </c>
      <c r="L6" s="27"/>
      <c r="M6" s="18">
        <v>18</v>
      </c>
      <c r="N6" s="18"/>
      <c r="O6" s="18"/>
      <c r="P6" s="18"/>
      <c r="Q6" s="18"/>
      <c r="R6" s="24">
        <v>3017804</v>
      </c>
      <c r="S6" s="30">
        <v>23.3</v>
      </c>
      <c r="T6" s="30">
        <v>17</v>
      </c>
      <c r="U6" s="30">
        <v>50.9</v>
      </c>
      <c r="V6" s="30">
        <v>79.099999999999994</v>
      </c>
      <c r="W6" s="30">
        <v>15.7</v>
      </c>
      <c r="X6" s="30">
        <v>1</v>
      </c>
      <c r="Y6" s="30">
        <v>1.7</v>
      </c>
      <c r="Z6" s="30">
        <v>0.4</v>
      </c>
      <c r="AA6" s="30">
        <v>2.2000000000000002</v>
      </c>
      <c r="AB6" s="30">
        <v>7.7</v>
      </c>
      <c r="AC6" s="30">
        <v>72.2</v>
      </c>
      <c r="AD6" s="24">
        <v>202572</v>
      </c>
      <c r="AE6" s="25">
        <f t="shared" si="1"/>
        <v>6.7125631750769771E-2</v>
      </c>
      <c r="AF6" s="30">
        <v>65.7</v>
      </c>
      <c r="AG6" s="26">
        <v>123300</v>
      </c>
      <c r="AH6" s="13">
        <v>2.52</v>
      </c>
      <c r="AI6" s="30">
        <v>84.4</v>
      </c>
      <c r="AJ6" s="30">
        <v>84.1</v>
      </c>
      <c r="AK6" s="30">
        <v>69.8</v>
      </c>
      <c r="AL6" s="30">
        <v>86.2</v>
      </c>
      <c r="AM6" s="30">
        <v>22.6</v>
      </c>
      <c r="AN6" s="30">
        <v>12.5</v>
      </c>
      <c r="AO6" s="30">
        <v>9.8000000000000007</v>
      </c>
      <c r="AP6" s="30">
        <v>57.9</v>
      </c>
      <c r="AQ6" s="30">
        <v>53.3</v>
      </c>
      <c r="AR6" s="26">
        <v>45726</v>
      </c>
      <c r="AS6" s="26">
        <v>25635</v>
      </c>
      <c r="AT6" s="30">
        <v>17.2</v>
      </c>
    </row>
    <row r="7" spans="1:46" x14ac:dyDescent="0.25">
      <c r="A7" s="22" t="s">
        <v>58</v>
      </c>
      <c r="B7" s="5" t="s">
        <v>8</v>
      </c>
      <c r="C7" s="14">
        <v>82</v>
      </c>
      <c r="D7" s="14">
        <v>16</v>
      </c>
      <c r="E7" s="14"/>
      <c r="F7" s="14">
        <v>6</v>
      </c>
      <c r="G7" s="14">
        <v>33</v>
      </c>
      <c r="H7" s="14">
        <v>52</v>
      </c>
      <c r="I7" s="14"/>
      <c r="J7" s="14">
        <v>18</v>
      </c>
      <c r="K7" s="14">
        <v>47</v>
      </c>
      <c r="M7" s="14">
        <v>20</v>
      </c>
      <c r="N7" s="14">
        <v>1</v>
      </c>
      <c r="O7" s="14">
        <v>8</v>
      </c>
      <c r="P7" s="14">
        <v>2</v>
      </c>
      <c r="Q7" s="14">
        <v>10</v>
      </c>
      <c r="R7" s="1">
        <v>39512223</v>
      </c>
      <c r="S7" s="21">
        <v>22.7</v>
      </c>
      <c r="T7" s="21">
        <v>14.3</v>
      </c>
      <c r="U7" s="21">
        <v>50.3</v>
      </c>
      <c r="V7" s="21">
        <v>72.099999999999994</v>
      </c>
      <c r="W7" s="21">
        <v>6.5</v>
      </c>
      <c r="X7" s="21">
        <v>1.6</v>
      </c>
      <c r="Y7" s="21">
        <v>15.3</v>
      </c>
      <c r="Z7" s="30">
        <v>0.5</v>
      </c>
      <c r="AA7" s="21">
        <v>3.9</v>
      </c>
      <c r="AB7" s="21">
        <v>39.299999999999997</v>
      </c>
      <c r="AC7" s="21">
        <v>36.799999999999997</v>
      </c>
      <c r="AD7" s="1">
        <v>1618861</v>
      </c>
      <c r="AE7" s="19">
        <f t="shared" si="1"/>
        <v>4.0971144549371466E-2</v>
      </c>
      <c r="AF7" s="21">
        <v>54.6</v>
      </c>
      <c r="AG7" s="3">
        <v>475900</v>
      </c>
      <c r="AH7" s="2">
        <v>2.96</v>
      </c>
      <c r="AI7" s="21">
        <v>86.7</v>
      </c>
      <c r="AJ7" s="21">
        <v>91.7</v>
      </c>
      <c r="AK7" s="21">
        <v>84.7</v>
      </c>
      <c r="AL7" s="21">
        <v>82.9</v>
      </c>
      <c r="AM7" s="21">
        <v>33.299999999999997</v>
      </c>
      <c r="AN7" s="21">
        <v>6.8</v>
      </c>
      <c r="AO7" s="21">
        <v>8.3000000000000007</v>
      </c>
      <c r="AP7" s="21">
        <v>63.1</v>
      </c>
      <c r="AQ7" s="21">
        <v>57.2</v>
      </c>
      <c r="AR7" s="3">
        <v>71228</v>
      </c>
      <c r="AS7" s="3">
        <v>35021</v>
      </c>
      <c r="AT7" s="21">
        <v>12.8</v>
      </c>
    </row>
    <row r="8" spans="1:46" x14ac:dyDescent="0.25">
      <c r="A8" s="22" t="s">
        <v>58</v>
      </c>
      <c r="B8" s="5" t="s">
        <v>9</v>
      </c>
      <c r="C8" s="14">
        <v>30</v>
      </c>
      <c r="D8" s="14">
        <v>15</v>
      </c>
      <c r="E8" s="14">
        <v>2</v>
      </c>
      <c r="F8" s="14">
        <v>2</v>
      </c>
      <c r="G8" s="14">
        <v>12</v>
      </c>
      <c r="H8" s="14">
        <v>4</v>
      </c>
      <c r="I8" s="14"/>
      <c r="J8" s="14"/>
      <c r="K8" s="14">
        <v>6</v>
      </c>
      <c r="M8" s="14">
        <v>3</v>
      </c>
      <c r="N8" s="14"/>
      <c r="O8" s="14">
        <v>2</v>
      </c>
      <c r="P8" s="14"/>
      <c r="Q8" s="14"/>
      <c r="R8" s="1">
        <v>5758736</v>
      </c>
      <c r="S8" s="21">
        <v>22.2</v>
      </c>
      <c r="T8" s="21">
        <v>14.2</v>
      </c>
      <c r="U8" s="21">
        <v>49.6</v>
      </c>
      <c r="V8" s="21">
        <v>87.1</v>
      </c>
      <c r="W8" s="21">
        <v>4.5999999999999996</v>
      </c>
      <c r="X8" s="21">
        <v>1.6</v>
      </c>
      <c r="Y8" s="21">
        <v>3.5</v>
      </c>
      <c r="Z8" s="30">
        <v>0.2</v>
      </c>
      <c r="AA8" s="21">
        <v>3.1</v>
      </c>
      <c r="AB8" s="21">
        <v>21.7</v>
      </c>
      <c r="AC8" s="21">
        <v>67.900000000000006</v>
      </c>
      <c r="AD8" s="1">
        <v>375746</v>
      </c>
      <c r="AE8" s="19">
        <f t="shared" si="1"/>
        <v>6.5247998866417911E-2</v>
      </c>
      <c r="AF8" s="21">
        <v>64.900000000000006</v>
      </c>
      <c r="AG8" s="3">
        <v>313600</v>
      </c>
      <c r="AH8" s="2">
        <v>2.56</v>
      </c>
      <c r="AI8" s="21">
        <v>81.7</v>
      </c>
      <c r="AJ8" s="21">
        <v>92.8</v>
      </c>
      <c r="AK8" s="21">
        <v>85.7</v>
      </c>
      <c r="AL8" s="21">
        <v>91.4</v>
      </c>
      <c r="AM8" s="21">
        <v>40.1</v>
      </c>
      <c r="AN8" s="21">
        <v>7.3</v>
      </c>
      <c r="AO8" s="21">
        <v>8.6</v>
      </c>
      <c r="AP8" s="21">
        <v>67.599999999999994</v>
      </c>
      <c r="AQ8" s="21">
        <v>62.6</v>
      </c>
      <c r="AR8" s="3">
        <v>68811</v>
      </c>
      <c r="AS8" s="3">
        <v>36415</v>
      </c>
      <c r="AT8" s="21">
        <v>9.6</v>
      </c>
    </row>
    <row r="9" spans="1:46" x14ac:dyDescent="0.25">
      <c r="A9" s="22" t="s">
        <v>58</v>
      </c>
      <c r="B9" s="5" t="s">
        <v>10</v>
      </c>
      <c r="C9" s="14">
        <v>1</v>
      </c>
      <c r="D9" s="14"/>
      <c r="E9" s="14"/>
      <c r="F9" s="14"/>
      <c r="G9" s="14"/>
      <c r="H9" s="14"/>
      <c r="I9" s="14"/>
      <c r="J9" s="14"/>
      <c r="K9" s="14"/>
      <c r="M9" s="14"/>
      <c r="N9" s="14"/>
      <c r="O9" s="14"/>
      <c r="P9" s="14"/>
      <c r="Q9" s="14"/>
      <c r="R9" s="1">
        <v>3565287</v>
      </c>
      <c r="S9" s="21">
        <v>20.6</v>
      </c>
      <c r="T9" s="21">
        <v>17.2</v>
      </c>
      <c r="U9" s="21">
        <v>51.2</v>
      </c>
      <c r="V9" s="21">
        <v>80</v>
      </c>
      <c r="W9" s="21">
        <v>12</v>
      </c>
      <c r="X9" s="21">
        <v>0.6</v>
      </c>
      <c r="Y9" s="21">
        <v>4.9000000000000004</v>
      </c>
      <c r="Z9" s="30">
        <v>0.1</v>
      </c>
      <c r="AA9" s="21">
        <v>2.4</v>
      </c>
      <c r="AB9" s="21">
        <v>16.5</v>
      </c>
      <c r="AC9" s="21">
        <v>66.5</v>
      </c>
      <c r="AD9" s="1">
        <v>173998</v>
      </c>
      <c r="AE9" s="19">
        <f t="shared" si="1"/>
        <v>4.8803364217242538E-2</v>
      </c>
      <c r="AF9" s="21">
        <v>66.3</v>
      </c>
      <c r="AG9" s="3">
        <v>272700</v>
      </c>
      <c r="AH9" s="2">
        <v>2.54</v>
      </c>
      <c r="AI9" s="21">
        <v>87.9</v>
      </c>
      <c r="AJ9" s="21">
        <v>89.6</v>
      </c>
      <c r="AK9" s="21">
        <v>83.8</v>
      </c>
      <c r="AL9" s="21">
        <v>90.5</v>
      </c>
      <c r="AM9" s="21">
        <v>38.9</v>
      </c>
      <c r="AN9" s="21">
        <v>7.3</v>
      </c>
      <c r="AO9" s="21">
        <v>6.2</v>
      </c>
      <c r="AP9" s="21">
        <v>66.2</v>
      </c>
      <c r="AQ9" s="21">
        <v>62.2</v>
      </c>
      <c r="AR9" s="3">
        <v>76106</v>
      </c>
      <c r="AS9" s="3">
        <v>43056</v>
      </c>
      <c r="AT9" s="21">
        <v>10.4</v>
      </c>
    </row>
    <row r="10" spans="1:46" x14ac:dyDescent="0.25">
      <c r="A10" s="22" t="s">
        <v>58</v>
      </c>
      <c r="B10" s="5" t="s">
        <v>11</v>
      </c>
      <c r="C10" s="14">
        <v>5</v>
      </c>
      <c r="D10" s="14">
        <v>2</v>
      </c>
      <c r="E10" s="14"/>
      <c r="F10" s="14"/>
      <c r="G10" s="14">
        <v>3</v>
      </c>
      <c r="H10" s="14">
        <v>3</v>
      </c>
      <c r="I10" s="14"/>
      <c r="J10" s="14">
        <v>1</v>
      </c>
      <c r="K10" s="14">
        <v>3</v>
      </c>
      <c r="M10" s="14"/>
      <c r="N10" s="14"/>
      <c r="O10" s="14">
        <v>3</v>
      </c>
      <c r="P10" s="14"/>
      <c r="Q10" s="14">
        <v>3</v>
      </c>
      <c r="R10" s="1">
        <v>973764</v>
      </c>
      <c r="S10" s="21">
        <v>21.1</v>
      </c>
      <c r="T10" s="21">
        <v>18.7</v>
      </c>
      <c r="U10" s="21">
        <v>51.6</v>
      </c>
      <c r="V10" s="21">
        <v>69.5</v>
      </c>
      <c r="W10" s="21">
        <v>23</v>
      </c>
      <c r="X10" s="21">
        <v>0.7</v>
      </c>
      <c r="Y10" s="21">
        <v>4.0999999999999996</v>
      </c>
      <c r="Z10" s="30">
        <v>0.1</v>
      </c>
      <c r="AA10" s="21">
        <v>2.7</v>
      </c>
      <c r="AB10" s="21">
        <v>9.5</v>
      </c>
      <c r="AC10" s="21">
        <v>61.9</v>
      </c>
      <c r="AD10" s="1">
        <v>66590</v>
      </c>
      <c r="AE10" s="19">
        <f t="shared" si="1"/>
        <v>6.838412592784289E-2</v>
      </c>
      <c r="AF10" s="21">
        <v>71.099999999999994</v>
      </c>
      <c r="AG10" s="3">
        <v>244700</v>
      </c>
      <c r="AH10" s="2">
        <v>2.58</v>
      </c>
      <c r="AI10" s="21">
        <v>87.3</v>
      </c>
      <c r="AJ10" s="21">
        <v>89.9</v>
      </c>
      <c r="AK10" s="21">
        <v>82.4</v>
      </c>
      <c r="AL10" s="21">
        <v>89.8</v>
      </c>
      <c r="AM10" s="21">
        <v>31.4</v>
      </c>
      <c r="AN10" s="21">
        <v>8.5</v>
      </c>
      <c r="AO10" s="21">
        <v>6.8</v>
      </c>
      <c r="AP10" s="21">
        <v>62.3</v>
      </c>
      <c r="AQ10" s="21">
        <v>58.8</v>
      </c>
      <c r="AR10" s="3">
        <v>65627</v>
      </c>
      <c r="AS10" s="3">
        <v>33989</v>
      </c>
      <c r="AT10" s="21">
        <v>12.5</v>
      </c>
    </row>
    <row r="11" spans="1:46" x14ac:dyDescent="0.25">
      <c r="A11" s="22" t="s">
        <v>58</v>
      </c>
      <c r="B11" s="5" t="s">
        <v>12</v>
      </c>
      <c r="C11" s="14">
        <v>1</v>
      </c>
      <c r="D11" s="14"/>
      <c r="E11" s="14"/>
      <c r="F11" s="14"/>
      <c r="G11" s="14"/>
      <c r="H11" s="14">
        <v>1</v>
      </c>
      <c r="I11" s="14"/>
      <c r="J11" s="14"/>
      <c r="K11" s="14"/>
      <c r="M11" s="14"/>
      <c r="N11" s="14"/>
      <c r="O11" s="14"/>
      <c r="P11" s="14"/>
      <c r="Q11" s="14"/>
      <c r="R11" s="1">
        <v>702455</v>
      </c>
      <c r="S11" s="21">
        <v>17.8</v>
      </c>
      <c r="T11" s="21">
        <v>11.9</v>
      </c>
      <c r="U11" s="21">
        <v>52.5</v>
      </c>
      <c r="V11" s="21">
        <v>41</v>
      </c>
      <c r="W11" s="21">
        <v>46.9</v>
      </c>
      <c r="X11" s="21">
        <v>0.3</v>
      </c>
      <c r="Y11" s="21">
        <v>3.9</v>
      </c>
      <c r="Z11" s="30"/>
      <c r="AA11" s="21">
        <v>2.9</v>
      </c>
      <c r="AB11" s="21">
        <v>10.9</v>
      </c>
      <c r="AC11" s="21">
        <v>36.200000000000003</v>
      </c>
      <c r="AD11" s="1">
        <v>26936</v>
      </c>
      <c r="AE11" s="19">
        <f t="shared" si="1"/>
        <v>3.8345516794670124E-2</v>
      </c>
      <c r="AF11" s="21">
        <v>41.8</v>
      </c>
      <c r="AG11" s="3">
        <v>568400</v>
      </c>
      <c r="AH11" s="2">
        <v>2.29</v>
      </c>
      <c r="AI11" s="21">
        <v>80.400000000000006</v>
      </c>
      <c r="AJ11" s="21">
        <v>89.8</v>
      </c>
      <c r="AK11" s="21">
        <v>80</v>
      </c>
      <c r="AL11" s="21">
        <v>90.6</v>
      </c>
      <c r="AM11" s="21">
        <v>57.6</v>
      </c>
      <c r="AN11" s="21">
        <v>8.6</v>
      </c>
      <c r="AO11" s="21">
        <v>4.5</v>
      </c>
      <c r="AP11" s="21">
        <v>69.5</v>
      </c>
      <c r="AQ11" s="21">
        <v>67.900000000000006</v>
      </c>
      <c r="AR11" s="3">
        <v>82604</v>
      </c>
      <c r="AS11" s="3">
        <v>53321</v>
      </c>
      <c r="AT11" s="21">
        <v>16.8</v>
      </c>
    </row>
    <row r="12" spans="1:46" x14ac:dyDescent="0.25">
      <c r="A12" s="22" t="s">
        <v>58</v>
      </c>
      <c r="B12" s="5" t="s">
        <v>13</v>
      </c>
      <c r="C12" s="18">
        <v>56</v>
      </c>
      <c r="D12" s="18">
        <v>4</v>
      </c>
      <c r="E12" s="18"/>
      <c r="F12" s="18"/>
      <c r="G12" s="18">
        <v>13</v>
      </c>
      <c r="H12" s="18">
        <v>31</v>
      </c>
      <c r="I12" s="18"/>
      <c r="J12" s="18"/>
      <c r="K12" s="18">
        <v>31</v>
      </c>
      <c r="L12" s="27"/>
      <c r="M12" s="18">
        <v>20</v>
      </c>
      <c r="N12" s="18"/>
      <c r="O12" s="18">
        <v>1</v>
      </c>
      <c r="P12" s="18"/>
      <c r="Q12" s="18"/>
      <c r="R12" s="1">
        <v>21477737</v>
      </c>
      <c r="S12" s="21">
        <v>19.899999999999999</v>
      </c>
      <c r="T12" s="21">
        <v>20.5</v>
      </c>
      <c r="U12" s="21">
        <v>51.1</v>
      </c>
      <c r="V12" s="21">
        <v>77.3</v>
      </c>
      <c r="W12" s="21">
        <v>16.899999999999999</v>
      </c>
      <c r="X12" s="21">
        <v>0.5</v>
      </c>
      <c r="Y12" s="21">
        <v>3</v>
      </c>
      <c r="Z12" s="30">
        <v>0.1</v>
      </c>
      <c r="AA12" s="21">
        <v>2.2000000000000002</v>
      </c>
      <c r="AB12" s="21">
        <v>26.1</v>
      </c>
      <c r="AC12" s="21">
        <v>53.5</v>
      </c>
      <c r="AD12" s="1">
        <v>1452967</v>
      </c>
      <c r="AE12" s="19">
        <f t="shared" si="1"/>
        <v>6.7649911161497142E-2</v>
      </c>
      <c r="AF12" s="21">
        <v>65</v>
      </c>
      <c r="AG12" s="3">
        <v>196800</v>
      </c>
      <c r="AH12" s="2">
        <v>2.65</v>
      </c>
      <c r="AI12" s="21">
        <v>84.3</v>
      </c>
      <c r="AJ12" s="21">
        <v>89.8</v>
      </c>
      <c r="AK12" s="21">
        <v>80.8</v>
      </c>
      <c r="AL12" s="21">
        <v>88</v>
      </c>
      <c r="AM12" s="21">
        <v>29.2</v>
      </c>
      <c r="AN12" s="21">
        <v>8.6</v>
      </c>
      <c r="AO12" s="21">
        <v>16</v>
      </c>
      <c r="AP12" s="21">
        <v>58.3</v>
      </c>
      <c r="AQ12" s="21">
        <v>54.1</v>
      </c>
      <c r="AR12" s="3">
        <v>53267</v>
      </c>
      <c r="AS12" s="3">
        <v>30197</v>
      </c>
      <c r="AT12" s="21">
        <v>13.6</v>
      </c>
    </row>
    <row r="13" spans="1:46" x14ac:dyDescent="0.25">
      <c r="A13" s="22" t="s">
        <v>58</v>
      </c>
      <c r="B13" s="5" t="s">
        <v>14</v>
      </c>
      <c r="C13" s="18">
        <v>54</v>
      </c>
      <c r="D13" s="18">
        <v>19</v>
      </c>
      <c r="E13" s="18">
        <v>3</v>
      </c>
      <c r="F13" s="18">
        <v>32</v>
      </c>
      <c r="G13" s="18">
        <v>23</v>
      </c>
      <c r="H13" s="18"/>
      <c r="I13" s="18"/>
      <c r="J13" s="18"/>
      <c r="K13" s="18">
        <v>20</v>
      </c>
      <c r="L13" s="27">
        <v>3</v>
      </c>
      <c r="M13" s="18">
        <v>9</v>
      </c>
      <c r="N13" s="18">
        <v>4</v>
      </c>
      <c r="O13" s="18"/>
      <c r="P13" s="18"/>
      <c r="Q13" s="18"/>
      <c r="R13" s="1">
        <v>10617423</v>
      </c>
      <c r="S13" s="21">
        <v>23.8</v>
      </c>
      <c r="T13" s="21">
        <v>13.9</v>
      </c>
      <c r="U13" s="21">
        <v>51.4</v>
      </c>
      <c r="V13" s="21">
        <v>60.5</v>
      </c>
      <c r="W13" s="21">
        <v>32.4</v>
      </c>
      <c r="X13" s="21">
        <v>0.5</v>
      </c>
      <c r="Y13" s="21">
        <v>4.3</v>
      </c>
      <c r="Z13" s="30">
        <v>0.1</v>
      </c>
      <c r="AA13" s="21">
        <v>2.2000000000000002</v>
      </c>
      <c r="AB13" s="21">
        <v>9.8000000000000007</v>
      </c>
      <c r="AC13" s="21">
        <v>52.4</v>
      </c>
      <c r="AD13" s="1">
        <v>636725</v>
      </c>
      <c r="AE13" s="19">
        <f t="shared" si="1"/>
        <v>5.996982506960493E-2</v>
      </c>
      <c r="AF13" s="21">
        <v>63.1</v>
      </c>
      <c r="AG13" s="3">
        <v>166800</v>
      </c>
      <c r="AH13" s="2">
        <v>2.71</v>
      </c>
      <c r="AI13" s="21">
        <v>84.6</v>
      </c>
      <c r="AJ13" s="21">
        <v>88.6</v>
      </c>
      <c r="AK13" s="21">
        <v>79</v>
      </c>
      <c r="AL13" s="21">
        <v>86.7</v>
      </c>
      <c r="AM13" s="21">
        <v>30.7</v>
      </c>
      <c r="AN13" s="21">
        <v>8.6999999999999993</v>
      </c>
      <c r="AO13" s="21">
        <v>15.7</v>
      </c>
      <c r="AP13" s="21">
        <v>62.4</v>
      </c>
      <c r="AQ13" s="21">
        <v>58.2</v>
      </c>
      <c r="AR13" s="3">
        <v>55679</v>
      </c>
      <c r="AS13" s="3">
        <v>29523</v>
      </c>
      <c r="AT13" s="21">
        <v>14.3</v>
      </c>
    </row>
    <row r="14" spans="1:46" s="28" customFormat="1" x14ac:dyDescent="0.25">
      <c r="A14" s="31" t="s">
        <v>58</v>
      </c>
      <c r="B14" s="23" t="s">
        <v>15</v>
      </c>
      <c r="C14" s="18">
        <v>1</v>
      </c>
      <c r="D14" s="18">
        <v>1</v>
      </c>
      <c r="E14" s="18"/>
      <c r="F14" s="18"/>
      <c r="G14" s="18">
        <v>1</v>
      </c>
      <c r="H14" s="18"/>
      <c r="I14" s="18"/>
      <c r="J14" s="18">
        <v>1</v>
      </c>
      <c r="K14" s="18">
        <v>1</v>
      </c>
      <c r="L14" s="27"/>
      <c r="M14" s="18">
        <v>1</v>
      </c>
      <c r="N14" s="18"/>
      <c r="O14" s="18"/>
      <c r="P14" s="18"/>
      <c r="Q14" s="18"/>
      <c r="R14" s="24">
        <v>159358</v>
      </c>
      <c r="S14" s="30">
        <v>36.4</v>
      </c>
      <c r="T14" s="30">
        <v>6.7</v>
      </c>
      <c r="U14" s="30">
        <v>48.8</v>
      </c>
      <c r="V14" s="30">
        <v>7.1</v>
      </c>
      <c r="W14" s="30">
        <v>1</v>
      </c>
      <c r="X14" s="30"/>
      <c r="Y14" s="30">
        <v>32.200000000000003</v>
      </c>
      <c r="Z14" s="30">
        <v>49.3</v>
      </c>
      <c r="AA14" s="30">
        <v>9.4</v>
      </c>
      <c r="AB14" s="30">
        <v>0.8</v>
      </c>
      <c r="AC14" s="30"/>
      <c r="AD14" s="24"/>
      <c r="AE14" s="25"/>
      <c r="AF14" s="30"/>
      <c r="AG14" s="26"/>
      <c r="AH14" s="13">
        <v>3.67</v>
      </c>
      <c r="AI14" s="30"/>
      <c r="AJ14" s="30"/>
      <c r="AK14" s="30"/>
      <c r="AL14" s="30"/>
      <c r="AM14" s="30"/>
      <c r="AN14" s="30"/>
      <c r="AO14" s="30"/>
      <c r="AP14" s="30"/>
      <c r="AQ14" s="30"/>
      <c r="AR14" s="26"/>
      <c r="AS14" s="26"/>
      <c r="AT14" s="30"/>
    </row>
    <row r="15" spans="1:46" x14ac:dyDescent="0.25">
      <c r="A15" s="22" t="s">
        <v>58</v>
      </c>
      <c r="B15" s="5" t="s">
        <v>16</v>
      </c>
      <c r="C15" s="18">
        <v>6</v>
      </c>
      <c r="D15" s="18"/>
      <c r="E15" s="18"/>
      <c r="F15" s="18"/>
      <c r="G15" s="18"/>
      <c r="H15" s="18">
        <v>1</v>
      </c>
      <c r="I15" s="18"/>
      <c r="J15" s="18"/>
      <c r="K15" s="18">
        <v>4</v>
      </c>
      <c r="L15" s="27"/>
      <c r="M15" s="18">
        <v>4</v>
      </c>
      <c r="N15" s="18"/>
      <c r="O15" s="18"/>
      <c r="P15" s="18"/>
      <c r="Q15" s="18"/>
      <c r="R15" s="1">
        <v>1415872</v>
      </c>
      <c r="S15" s="21">
        <v>21.4</v>
      </c>
      <c r="T15" s="21">
        <v>18.399999999999999</v>
      </c>
      <c r="U15" s="21">
        <v>49.9</v>
      </c>
      <c r="V15" s="21">
        <v>25.6</v>
      </c>
      <c r="W15" s="21">
        <v>2.2000000000000002</v>
      </c>
      <c r="X15" s="21">
        <v>0.4</v>
      </c>
      <c r="Y15" s="21">
        <v>37.6</v>
      </c>
      <c r="Z15" s="30">
        <v>10.199999999999999</v>
      </c>
      <c r="AA15" s="21">
        <v>24</v>
      </c>
      <c r="AB15" s="21">
        <v>10.7</v>
      </c>
      <c r="AC15" s="21">
        <v>21.8</v>
      </c>
      <c r="AD15" s="1">
        <v>105563</v>
      </c>
      <c r="AE15" s="19">
        <f t="shared" ref="AE15:AE38" si="2">(AD15/R15)</f>
        <v>7.4556880847986257E-2</v>
      </c>
      <c r="AF15" s="21">
        <v>58.3</v>
      </c>
      <c r="AG15" s="3">
        <v>587700</v>
      </c>
      <c r="AH15" s="2">
        <v>3.02</v>
      </c>
      <c r="AI15" s="21">
        <v>86.3</v>
      </c>
      <c r="AJ15" s="21">
        <v>90</v>
      </c>
      <c r="AK15" s="21">
        <v>83.3</v>
      </c>
      <c r="AL15" s="21">
        <v>91.8</v>
      </c>
      <c r="AM15" s="21">
        <v>32.5</v>
      </c>
      <c r="AN15" s="21">
        <v>6.5</v>
      </c>
      <c r="AO15" s="21">
        <v>4.9000000000000004</v>
      </c>
      <c r="AP15" s="21">
        <v>61.8</v>
      </c>
      <c r="AQ15" s="21">
        <v>59.5</v>
      </c>
      <c r="AR15" s="3">
        <v>78084</v>
      </c>
      <c r="AS15" s="3">
        <v>34035</v>
      </c>
      <c r="AT15" s="21">
        <v>8.8000000000000007</v>
      </c>
    </row>
    <row r="16" spans="1:46" x14ac:dyDescent="0.25">
      <c r="A16" s="22" t="s">
        <v>58</v>
      </c>
      <c r="B16" s="5" t="s">
        <v>17</v>
      </c>
      <c r="C16" s="18">
        <v>35</v>
      </c>
      <c r="D16" s="18">
        <v>7</v>
      </c>
      <c r="E16" s="18">
        <v>3</v>
      </c>
      <c r="F16" s="18"/>
      <c r="G16" s="18">
        <v>2</v>
      </c>
      <c r="H16" s="18">
        <v>11</v>
      </c>
      <c r="I16" s="18"/>
      <c r="J16" s="18"/>
      <c r="K16" s="18">
        <v>5</v>
      </c>
      <c r="L16" s="27"/>
      <c r="M16" s="18">
        <v>4</v>
      </c>
      <c r="N16" s="18"/>
      <c r="O16" s="18">
        <v>2</v>
      </c>
      <c r="P16" s="18"/>
      <c r="Q16" s="18"/>
      <c r="R16" s="1">
        <v>1787065</v>
      </c>
      <c r="S16" s="21">
        <v>25.5</v>
      </c>
      <c r="T16" s="21">
        <v>15.9</v>
      </c>
      <c r="U16" s="21">
        <v>49.9</v>
      </c>
      <c r="V16" s="21">
        <v>93</v>
      </c>
      <c r="W16" s="21">
        <v>0.9</v>
      </c>
      <c r="X16" s="21">
        <v>1.7</v>
      </c>
      <c r="Y16" s="21">
        <v>1.6</v>
      </c>
      <c r="Z16" s="30">
        <v>0.2</v>
      </c>
      <c r="AA16" s="21">
        <v>2.5</v>
      </c>
      <c r="AB16" s="21">
        <v>12.7</v>
      </c>
      <c r="AC16" s="21">
        <v>81.7</v>
      </c>
      <c r="AD16" s="1">
        <v>115045</v>
      </c>
      <c r="AE16" s="19">
        <f t="shared" si="2"/>
        <v>6.4376505611155724E-2</v>
      </c>
      <c r="AF16" s="21">
        <v>69.3</v>
      </c>
      <c r="AG16" s="3">
        <v>192300</v>
      </c>
      <c r="AH16" s="2">
        <v>2.68</v>
      </c>
      <c r="AI16" s="21">
        <v>82.6</v>
      </c>
      <c r="AJ16" s="21">
        <v>90.2</v>
      </c>
      <c r="AK16" s="21">
        <v>79.7</v>
      </c>
      <c r="AL16" s="21">
        <v>90.6</v>
      </c>
      <c r="AM16" s="21">
        <v>26.9</v>
      </c>
      <c r="AN16" s="21">
        <v>9.3000000000000007</v>
      </c>
      <c r="AO16" s="21">
        <v>13.2</v>
      </c>
      <c r="AP16" s="21">
        <v>62.1</v>
      </c>
      <c r="AQ16" s="21">
        <v>56.5</v>
      </c>
      <c r="AR16" s="3">
        <v>53089</v>
      </c>
      <c r="AS16" s="3">
        <v>26772</v>
      </c>
      <c r="AT16" s="21">
        <v>11.8</v>
      </c>
    </row>
    <row r="17" spans="1:46" x14ac:dyDescent="0.25">
      <c r="A17" s="22" t="s">
        <v>58</v>
      </c>
      <c r="B17" s="5" t="s">
        <v>18</v>
      </c>
      <c r="C17" s="18">
        <v>56</v>
      </c>
      <c r="D17" s="18">
        <v>3</v>
      </c>
      <c r="E17" s="18">
        <v>2</v>
      </c>
      <c r="F17" s="18">
        <v>1</v>
      </c>
      <c r="G17" s="18"/>
      <c r="H17" s="18">
        <v>24</v>
      </c>
      <c r="I17" s="18"/>
      <c r="J17" s="18"/>
      <c r="K17" s="18">
        <v>15</v>
      </c>
      <c r="L17" s="27"/>
      <c r="M17" s="18"/>
      <c r="N17" s="18"/>
      <c r="O17" s="18"/>
      <c r="P17" s="18"/>
      <c r="Q17" s="18"/>
      <c r="R17" s="1">
        <v>12671821</v>
      </c>
      <c r="S17" s="21">
        <v>22.4</v>
      </c>
      <c r="T17" s="21">
        <v>15.6</v>
      </c>
      <c r="U17" s="21">
        <v>50.9</v>
      </c>
      <c r="V17" s="21">
        <v>76.900000000000006</v>
      </c>
      <c r="W17" s="21">
        <v>14.6</v>
      </c>
      <c r="X17" s="21">
        <v>0.6</v>
      </c>
      <c r="Y17" s="21">
        <v>5.9</v>
      </c>
      <c r="Z17" s="30">
        <v>0.1</v>
      </c>
      <c r="AA17" s="21">
        <v>2</v>
      </c>
      <c r="AB17" s="21">
        <v>17.399999999999999</v>
      </c>
      <c r="AC17" s="21">
        <v>61</v>
      </c>
      <c r="AD17" s="1">
        <v>595185</v>
      </c>
      <c r="AE17" s="19">
        <f t="shared" si="2"/>
        <v>4.6969176726849284E-2</v>
      </c>
      <c r="AF17" s="21">
        <v>66</v>
      </c>
      <c r="AG17" s="3">
        <v>187200</v>
      </c>
      <c r="AH17" s="2">
        <v>2.59</v>
      </c>
      <c r="AI17" s="21">
        <v>87.1</v>
      </c>
      <c r="AJ17" s="21">
        <v>88.3</v>
      </c>
      <c r="AK17" s="21">
        <v>80.599999999999994</v>
      </c>
      <c r="AL17" s="21">
        <v>88.9</v>
      </c>
      <c r="AM17" s="21">
        <v>34.1</v>
      </c>
      <c r="AN17" s="21">
        <v>7.1</v>
      </c>
      <c r="AO17" s="21">
        <v>8.1</v>
      </c>
      <c r="AP17" s="21">
        <v>65.099999999999994</v>
      </c>
      <c r="AQ17" s="21">
        <v>60.3</v>
      </c>
      <c r="AR17" s="3">
        <v>63575</v>
      </c>
      <c r="AS17" s="3">
        <v>34463</v>
      </c>
      <c r="AT17" s="21">
        <v>12.1</v>
      </c>
    </row>
    <row r="18" spans="1:46" x14ac:dyDescent="0.25">
      <c r="A18" s="22" t="s">
        <v>58</v>
      </c>
      <c r="B18" s="5" t="s">
        <v>19</v>
      </c>
      <c r="C18" s="18">
        <v>44</v>
      </c>
      <c r="D18" s="18">
        <v>1</v>
      </c>
      <c r="E18" s="18"/>
      <c r="F18" s="18"/>
      <c r="G18" s="18">
        <v>14</v>
      </c>
      <c r="H18" s="18">
        <v>8</v>
      </c>
      <c r="I18" s="18"/>
      <c r="J18" s="18">
        <v>11</v>
      </c>
      <c r="K18" s="18">
        <v>28</v>
      </c>
      <c r="L18" s="27"/>
      <c r="M18" s="18">
        <v>1</v>
      </c>
      <c r="N18" s="18"/>
      <c r="O18" s="18"/>
      <c r="P18" s="18"/>
      <c r="Q18" s="18">
        <v>1</v>
      </c>
      <c r="R18" s="1">
        <v>6732219</v>
      </c>
      <c r="S18" s="21">
        <v>23.4</v>
      </c>
      <c r="T18" s="21">
        <v>15.8</v>
      </c>
      <c r="U18" s="21">
        <v>50.7</v>
      </c>
      <c r="V18" s="21">
        <v>85.1</v>
      </c>
      <c r="W18" s="21">
        <v>9.8000000000000007</v>
      </c>
      <c r="X18" s="21">
        <v>0.4</v>
      </c>
      <c r="Y18" s="21">
        <v>2.5</v>
      </c>
      <c r="Z18" s="30">
        <v>0.1</v>
      </c>
      <c r="AA18" s="21">
        <v>2.1</v>
      </c>
      <c r="AB18" s="21">
        <v>7.1</v>
      </c>
      <c r="AC18" s="21">
        <v>78.900000000000006</v>
      </c>
      <c r="AD18" s="1">
        <v>390220</v>
      </c>
      <c r="AE18" s="19">
        <f t="shared" si="2"/>
        <v>5.7963057945678832E-2</v>
      </c>
      <c r="AF18" s="21">
        <v>68.900000000000006</v>
      </c>
      <c r="AG18" s="3">
        <v>135400</v>
      </c>
      <c r="AH18" s="2">
        <v>2.5299999999999998</v>
      </c>
      <c r="AI18" s="21">
        <v>85.1</v>
      </c>
      <c r="AJ18" s="21">
        <v>87.2</v>
      </c>
      <c r="AK18" s="21">
        <v>77.599999999999994</v>
      </c>
      <c r="AL18" s="21">
        <v>88.6</v>
      </c>
      <c r="AM18" s="21">
        <v>25.9</v>
      </c>
      <c r="AN18" s="21">
        <v>9.8000000000000007</v>
      </c>
      <c r="AO18" s="21">
        <v>9.6999999999999993</v>
      </c>
      <c r="AP18" s="21">
        <v>63.8</v>
      </c>
      <c r="AQ18" s="21">
        <v>59.1</v>
      </c>
      <c r="AR18" s="3">
        <v>54325</v>
      </c>
      <c r="AS18" s="3">
        <v>28461</v>
      </c>
      <c r="AT18" s="21">
        <v>13.1</v>
      </c>
    </row>
    <row r="19" spans="1:46" x14ac:dyDescent="0.25">
      <c r="A19" s="22" t="s">
        <v>58</v>
      </c>
      <c r="B19" s="5" t="s">
        <v>20</v>
      </c>
      <c r="C19" s="18">
        <v>13</v>
      </c>
      <c r="D19" s="18"/>
      <c r="E19" s="18">
        <v>2</v>
      </c>
      <c r="F19" s="18"/>
      <c r="G19" s="18">
        <v>10</v>
      </c>
      <c r="H19" s="18">
        <v>3</v>
      </c>
      <c r="I19" s="18"/>
      <c r="J19" s="18"/>
      <c r="K19" s="18">
        <v>1</v>
      </c>
      <c r="L19" s="27"/>
      <c r="M19" s="18">
        <v>1</v>
      </c>
      <c r="N19" s="18"/>
      <c r="O19" s="18"/>
      <c r="P19" s="18"/>
      <c r="Q19" s="18"/>
      <c r="R19" s="1">
        <v>3155070</v>
      </c>
      <c r="S19" s="21">
        <v>23.2</v>
      </c>
      <c r="T19" s="21">
        <v>17.100000000000001</v>
      </c>
      <c r="U19" s="21">
        <v>50.2</v>
      </c>
      <c r="V19" s="21">
        <v>90.7</v>
      </c>
      <c r="W19" s="21">
        <v>4</v>
      </c>
      <c r="X19" s="21">
        <v>0.5</v>
      </c>
      <c r="Y19" s="21">
        <v>2.7</v>
      </c>
      <c r="Z19" s="30">
        <v>0.1</v>
      </c>
      <c r="AA19" s="21">
        <v>1.9</v>
      </c>
      <c r="AB19" s="21">
        <v>6.2</v>
      </c>
      <c r="AC19" s="21">
        <v>85.3</v>
      </c>
      <c r="AD19" s="1">
        <v>188867</v>
      </c>
      <c r="AE19" s="19">
        <f t="shared" si="2"/>
        <v>5.9861429381915458E-2</v>
      </c>
      <c r="AF19" s="21">
        <v>71.099999999999994</v>
      </c>
      <c r="AG19" s="3">
        <v>142300</v>
      </c>
      <c r="AH19" s="2">
        <v>2.41</v>
      </c>
      <c r="AI19" s="21">
        <v>84.8</v>
      </c>
      <c r="AJ19" s="21">
        <v>87.6</v>
      </c>
      <c r="AK19" s="21">
        <v>78.8</v>
      </c>
      <c r="AL19" s="21">
        <v>92</v>
      </c>
      <c r="AM19" s="21">
        <v>28.2</v>
      </c>
      <c r="AN19" s="21">
        <v>7.8</v>
      </c>
      <c r="AO19" s="21">
        <v>5.6</v>
      </c>
      <c r="AP19" s="21">
        <v>67.400000000000006</v>
      </c>
      <c r="AQ19" s="21">
        <v>63.1</v>
      </c>
      <c r="AR19" s="3">
        <v>58580</v>
      </c>
      <c r="AS19" s="3">
        <v>31085</v>
      </c>
      <c r="AT19" s="21">
        <v>11.2</v>
      </c>
    </row>
    <row r="20" spans="1:46" x14ac:dyDescent="0.25">
      <c r="A20" s="22" t="s">
        <v>58</v>
      </c>
      <c r="B20" s="5" t="s">
        <v>21</v>
      </c>
      <c r="C20" s="18">
        <v>11</v>
      </c>
      <c r="D20" s="18"/>
      <c r="E20" s="18"/>
      <c r="F20" s="18"/>
      <c r="G20" s="18"/>
      <c r="H20" s="18">
        <v>4</v>
      </c>
      <c r="I20" s="18"/>
      <c r="J20" s="18"/>
      <c r="K20" s="18">
        <v>1</v>
      </c>
      <c r="L20" s="27"/>
      <c r="M20" s="18">
        <v>2</v>
      </c>
      <c r="N20" s="18"/>
      <c r="O20" s="18"/>
      <c r="P20" s="18"/>
      <c r="Q20" s="18">
        <v>2</v>
      </c>
      <c r="R20" s="1">
        <v>2913314</v>
      </c>
      <c r="S20" s="21">
        <v>24.2</v>
      </c>
      <c r="T20" s="21">
        <v>15.9</v>
      </c>
      <c r="U20" s="21">
        <v>50.2</v>
      </c>
      <c r="V20" s="21">
        <v>86.4</v>
      </c>
      <c r="W20" s="21">
        <v>6.1</v>
      </c>
      <c r="X20" s="21">
        <v>1.2</v>
      </c>
      <c r="Y20" s="21">
        <v>3.1</v>
      </c>
      <c r="Z20" s="30">
        <v>0.1</v>
      </c>
      <c r="AA20" s="21">
        <v>3</v>
      </c>
      <c r="AB20" s="21">
        <v>12.1</v>
      </c>
      <c r="AC20" s="21">
        <v>75.7</v>
      </c>
      <c r="AD20" s="1">
        <v>181453</v>
      </c>
      <c r="AE20" s="19">
        <f t="shared" si="2"/>
        <v>6.2284051770595275E-2</v>
      </c>
      <c r="AF20" s="21">
        <v>66.3</v>
      </c>
      <c r="AG20" s="3">
        <v>145400</v>
      </c>
      <c r="AH20" s="2">
        <v>2.52</v>
      </c>
      <c r="AI20" s="21">
        <v>83.6</v>
      </c>
      <c r="AJ20" s="21">
        <v>88.4</v>
      </c>
      <c r="AK20" s="21">
        <v>79.599999999999994</v>
      </c>
      <c r="AL20" s="21">
        <v>90.7</v>
      </c>
      <c r="AM20" s="21">
        <v>32.9</v>
      </c>
      <c r="AN20" s="21">
        <v>9</v>
      </c>
      <c r="AO20" s="21">
        <v>10.3</v>
      </c>
      <c r="AP20" s="21">
        <v>65.7</v>
      </c>
      <c r="AQ20" s="21">
        <v>61.2</v>
      </c>
      <c r="AR20" s="3">
        <v>57422</v>
      </c>
      <c r="AS20" s="3">
        <v>30757</v>
      </c>
      <c r="AT20" s="21">
        <v>12</v>
      </c>
    </row>
    <row r="21" spans="1:46" x14ac:dyDescent="0.25">
      <c r="A21" s="22" t="s">
        <v>58</v>
      </c>
      <c r="B21" s="5" t="s">
        <v>22</v>
      </c>
      <c r="C21" s="14">
        <v>57</v>
      </c>
      <c r="D21" s="14"/>
      <c r="E21" s="14"/>
      <c r="F21" s="14"/>
      <c r="G21" s="14"/>
      <c r="H21" s="14">
        <v>1</v>
      </c>
      <c r="I21" s="14"/>
      <c r="J21" s="14"/>
      <c r="K21" s="14">
        <v>7</v>
      </c>
      <c r="M21" s="14"/>
      <c r="N21" s="14"/>
      <c r="O21" s="14"/>
      <c r="P21" s="14"/>
      <c r="Q21" s="14"/>
      <c r="R21" s="1">
        <v>4467673</v>
      </c>
      <c r="S21" s="21">
        <v>22.6</v>
      </c>
      <c r="T21" s="21">
        <v>16.399999999999999</v>
      </c>
      <c r="U21" s="21">
        <v>50.7</v>
      </c>
      <c r="V21" s="21">
        <v>87.6</v>
      </c>
      <c r="W21" s="21">
        <v>8.4</v>
      </c>
      <c r="X21" s="21">
        <v>0.3</v>
      </c>
      <c r="Y21" s="21">
        <v>1.6</v>
      </c>
      <c r="Z21" s="30">
        <v>0.1</v>
      </c>
      <c r="AA21" s="21">
        <v>2</v>
      </c>
      <c r="AB21" s="21">
        <v>3.8</v>
      </c>
      <c r="AC21" s="21">
        <v>84.3</v>
      </c>
      <c r="AD21" s="1">
        <v>273675</v>
      </c>
      <c r="AE21" s="19">
        <f t="shared" si="2"/>
        <v>6.1256721340169705E-2</v>
      </c>
      <c r="AF21" s="21">
        <v>67</v>
      </c>
      <c r="AG21" s="3">
        <v>135300</v>
      </c>
      <c r="AH21" s="2">
        <v>2.4900000000000002</v>
      </c>
      <c r="AI21" s="21">
        <v>84.5</v>
      </c>
      <c r="AJ21" s="21">
        <v>84.3</v>
      </c>
      <c r="AK21" s="21">
        <v>75.5</v>
      </c>
      <c r="AL21" s="21">
        <v>85.7</v>
      </c>
      <c r="AM21" s="21">
        <v>23.6</v>
      </c>
      <c r="AN21" s="21">
        <v>13.1</v>
      </c>
      <c r="AO21" s="21">
        <v>6.7</v>
      </c>
      <c r="AP21" s="21">
        <v>58.9</v>
      </c>
      <c r="AQ21" s="21">
        <v>54.7</v>
      </c>
      <c r="AR21" s="3">
        <v>48392</v>
      </c>
      <c r="AS21" s="3">
        <v>26948</v>
      </c>
      <c r="AT21" s="21">
        <v>16.899999999999999</v>
      </c>
    </row>
    <row r="22" spans="1:46" x14ac:dyDescent="0.25">
      <c r="A22" s="22" t="s">
        <v>58</v>
      </c>
      <c r="B22" s="5" t="s">
        <v>23</v>
      </c>
      <c r="C22" s="14">
        <v>30</v>
      </c>
      <c r="D22" s="14">
        <v>9</v>
      </c>
      <c r="E22" s="14">
        <v>21</v>
      </c>
      <c r="F22" s="14"/>
      <c r="G22" s="14">
        <v>7</v>
      </c>
      <c r="H22" s="14">
        <v>3</v>
      </c>
      <c r="I22" s="14"/>
      <c r="J22" s="14">
        <v>8</v>
      </c>
      <c r="K22" s="14">
        <v>4</v>
      </c>
      <c r="L22" s="4">
        <v>1</v>
      </c>
      <c r="M22" s="14">
        <v>9</v>
      </c>
      <c r="N22" s="14"/>
      <c r="O22" s="14">
        <v>1</v>
      </c>
      <c r="P22" s="14"/>
      <c r="Q22" s="14"/>
      <c r="R22" s="1">
        <v>4648794</v>
      </c>
      <c r="S22" s="21">
        <v>23.5</v>
      </c>
      <c r="T22" s="21">
        <v>15.4</v>
      </c>
      <c r="U22" s="21">
        <v>51.2</v>
      </c>
      <c r="V22" s="21">
        <v>62.9</v>
      </c>
      <c r="W22" s="21">
        <v>32.700000000000003</v>
      </c>
      <c r="X22" s="21">
        <v>0.8</v>
      </c>
      <c r="Y22" s="21">
        <v>1.8</v>
      </c>
      <c r="Z22" s="30">
        <v>0.1</v>
      </c>
      <c r="AA22" s="21">
        <v>1.7</v>
      </c>
      <c r="AB22" s="21">
        <v>5.2</v>
      </c>
      <c r="AC22" s="21">
        <v>58.6</v>
      </c>
      <c r="AD22" s="1">
        <v>250497</v>
      </c>
      <c r="AE22" s="19">
        <f t="shared" si="2"/>
        <v>5.3884297733992947E-2</v>
      </c>
      <c r="AF22" s="21">
        <v>65.3</v>
      </c>
      <c r="AG22" s="3">
        <v>157800</v>
      </c>
      <c r="AH22" s="2">
        <v>2.61</v>
      </c>
      <c r="AI22" s="21">
        <v>87</v>
      </c>
      <c r="AJ22" s="21">
        <v>83.5</v>
      </c>
      <c r="AK22" s="21">
        <v>72.8</v>
      </c>
      <c r="AL22" s="21">
        <v>84.8</v>
      </c>
      <c r="AM22" s="21">
        <v>23.7</v>
      </c>
      <c r="AN22" s="21">
        <v>11</v>
      </c>
      <c r="AO22" s="21">
        <v>9.3000000000000007</v>
      </c>
      <c r="AP22" s="21">
        <v>59.3</v>
      </c>
      <c r="AQ22" s="21">
        <v>55.5</v>
      </c>
      <c r="AR22" s="3">
        <v>47942</v>
      </c>
      <c r="AS22" s="3">
        <v>27027</v>
      </c>
      <c r="AT22" s="21">
        <v>18.600000000000001</v>
      </c>
    </row>
    <row r="23" spans="1:46" x14ac:dyDescent="0.25">
      <c r="A23" s="22" t="s">
        <v>58</v>
      </c>
      <c r="B23" s="5" t="s">
        <v>24</v>
      </c>
      <c r="C23" s="14">
        <v>6</v>
      </c>
      <c r="D23" s="14"/>
      <c r="E23" s="14"/>
      <c r="F23" s="14">
        <v>1</v>
      </c>
      <c r="G23" s="14">
        <v>3</v>
      </c>
      <c r="H23" s="14"/>
      <c r="I23" s="14"/>
      <c r="J23" s="14"/>
      <c r="K23" s="14">
        <v>1</v>
      </c>
      <c r="M23" s="14"/>
      <c r="N23" s="14"/>
      <c r="O23" s="14"/>
      <c r="P23" s="14"/>
      <c r="Q23" s="14"/>
      <c r="R23" s="1">
        <v>1344212</v>
      </c>
      <c r="S23" s="21">
        <v>18.7</v>
      </c>
      <c r="T23" s="21">
        <v>20.6</v>
      </c>
      <c r="U23" s="21">
        <v>51</v>
      </c>
      <c r="V23" s="21">
        <v>94.6</v>
      </c>
      <c r="W23" s="21">
        <v>1.6</v>
      </c>
      <c r="X23" s="21">
        <v>0.7</v>
      </c>
      <c r="Y23" s="21">
        <v>1.2</v>
      </c>
      <c r="Z23" s="30"/>
      <c r="AA23" s="21">
        <v>1.8</v>
      </c>
      <c r="AB23" s="21">
        <v>1.7</v>
      </c>
      <c r="AC23" s="21">
        <v>93.1</v>
      </c>
      <c r="AD23" s="1">
        <v>107091</v>
      </c>
      <c r="AE23" s="19">
        <f t="shared" si="2"/>
        <v>7.9668236855496011E-2</v>
      </c>
      <c r="AF23" s="21">
        <v>72.2</v>
      </c>
      <c r="AG23" s="3">
        <v>184500</v>
      </c>
      <c r="AH23" s="2">
        <v>2.33</v>
      </c>
      <c r="AI23" s="21">
        <v>86.5</v>
      </c>
      <c r="AJ23" s="21">
        <v>88.4</v>
      </c>
      <c r="AK23" s="21">
        <v>80</v>
      </c>
      <c r="AL23" s="21">
        <v>92.3</v>
      </c>
      <c r="AM23" s="21">
        <v>30.9</v>
      </c>
      <c r="AN23" s="21">
        <v>11.8</v>
      </c>
      <c r="AO23" s="21">
        <v>10</v>
      </c>
      <c r="AP23" s="21">
        <v>62.9</v>
      </c>
      <c r="AQ23" s="21">
        <v>59.5</v>
      </c>
      <c r="AR23" s="3">
        <v>55425</v>
      </c>
      <c r="AS23" s="3">
        <v>31253</v>
      </c>
      <c r="AT23" s="21">
        <v>11.6</v>
      </c>
    </row>
    <row r="24" spans="1:46" x14ac:dyDescent="0.25">
      <c r="A24" s="22" t="s">
        <v>58</v>
      </c>
      <c r="B24" s="5" t="s">
        <v>25</v>
      </c>
      <c r="C24" s="18">
        <v>28</v>
      </c>
      <c r="D24" s="18"/>
      <c r="E24" s="18">
        <v>3</v>
      </c>
      <c r="F24" s="18"/>
      <c r="G24" s="18">
        <v>5</v>
      </c>
      <c r="H24" s="18">
        <v>7</v>
      </c>
      <c r="I24" s="18"/>
      <c r="J24" s="18">
        <v>2</v>
      </c>
      <c r="K24" s="18">
        <v>7</v>
      </c>
      <c r="L24" s="27"/>
      <c r="M24" s="18">
        <v>1</v>
      </c>
      <c r="N24" s="18"/>
      <c r="O24" s="18"/>
      <c r="P24" s="18"/>
      <c r="Q24" s="18">
        <v>8</v>
      </c>
      <c r="R24" s="1">
        <v>6045680</v>
      </c>
      <c r="S24" s="21">
        <v>22.2</v>
      </c>
      <c r="T24" s="21">
        <v>15.4</v>
      </c>
      <c r="U24" s="21">
        <v>51.5</v>
      </c>
      <c r="V24" s="21">
        <v>58.8</v>
      </c>
      <c r="W24" s="21">
        <v>30.9</v>
      </c>
      <c r="X24" s="21">
        <v>0.6</v>
      </c>
      <c r="Y24" s="21">
        <v>6.7</v>
      </c>
      <c r="Z24" s="30">
        <v>0.1</v>
      </c>
      <c r="AA24" s="21">
        <v>2.9</v>
      </c>
      <c r="AB24" s="21">
        <v>10.4</v>
      </c>
      <c r="AC24" s="21">
        <v>50.5</v>
      </c>
      <c r="AD24" s="1">
        <v>372462</v>
      </c>
      <c r="AE24" s="19">
        <f t="shared" si="2"/>
        <v>6.1607958079157352E-2</v>
      </c>
      <c r="AF24" s="21">
        <v>66.8</v>
      </c>
      <c r="AG24" s="3">
        <v>305500</v>
      </c>
      <c r="AH24" s="2">
        <v>2.67</v>
      </c>
      <c r="AI24" s="21">
        <v>86.2</v>
      </c>
      <c r="AJ24" s="21">
        <v>91.3</v>
      </c>
      <c r="AK24" s="21">
        <v>84.6</v>
      </c>
      <c r="AL24" s="21">
        <v>90</v>
      </c>
      <c r="AM24" s="21">
        <v>39.6</v>
      </c>
      <c r="AN24" s="21">
        <v>7.5</v>
      </c>
      <c r="AO24" s="21">
        <v>6.9</v>
      </c>
      <c r="AP24" s="21">
        <v>67.2</v>
      </c>
      <c r="AQ24" s="21">
        <v>63.4</v>
      </c>
      <c r="AR24" s="3">
        <v>81868</v>
      </c>
      <c r="AS24" s="3">
        <v>40517</v>
      </c>
      <c r="AT24" s="21">
        <v>9</v>
      </c>
    </row>
    <row r="25" spans="1:46" x14ac:dyDescent="0.25">
      <c r="A25" s="22" t="s">
        <v>58</v>
      </c>
      <c r="B25" s="5" t="s">
        <v>26</v>
      </c>
      <c r="C25" s="18">
        <v>25</v>
      </c>
      <c r="D25" s="18"/>
      <c r="E25" s="18"/>
      <c r="F25" s="18"/>
      <c r="G25" s="18">
        <v>1</v>
      </c>
      <c r="H25" s="18">
        <v>7</v>
      </c>
      <c r="I25" s="18"/>
      <c r="J25" s="18"/>
      <c r="K25" s="18">
        <v>5</v>
      </c>
      <c r="L25" s="27"/>
      <c r="M25" s="18">
        <v>3</v>
      </c>
      <c r="N25" s="18"/>
      <c r="O25" s="18"/>
      <c r="P25" s="18"/>
      <c r="Q25" s="18"/>
      <c r="R25" s="1">
        <v>6892503</v>
      </c>
      <c r="S25" s="21">
        <v>19.8</v>
      </c>
      <c r="T25" s="21">
        <v>16.5</v>
      </c>
      <c r="U25" s="21">
        <v>51.5</v>
      </c>
      <c r="V25" s="21">
        <v>80.8</v>
      </c>
      <c r="W25" s="21">
        <v>8.9</v>
      </c>
      <c r="X25" s="21">
        <v>0.5</v>
      </c>
      <c r="Y25" s="21">
        <v>7.1</v>
      </c>
      <c r="Z25" s="30">
        <v>0.1</v>
      </c>
      <c r="AA25" s="21">
        <v>2.5</v>
      </c>
      <c r="AB25" s="21">
        <v>12.3</v>
      </c>
      <c r="AC25" s="21">
        <v>71.400000000000006</v>
      </c>
      <c r="AD25" s="1">
        <v>315859</v>
      </c>
      <c r="AE25" s="19">
        <f t="shared" si="2"/>
        <v>4.5826458109630132E-2</v>
      </c>
      <c r="AF25" s="21">
        <v>62.3</v>
      </c>
      <c r="AG25" s="3">
        <v>366800</v>
      </c>
      <c r="AH25" s="2">
        <v>2.5299999999999998</v>
      </c>
      <c r="AI25" s="21">
        <v>87.1</v>
      </c>
      <c r="AJ25" s="21">
        <v>90.1</v>
      </c>
      <c r="AK25" s="21">
        <v>84.7</v>
      </c>
      <c r="AL25" s="21">
        <v>90.4</v>
      </c>
      <c r="AM25" s="21">
        <v>42.9</v>
      </c>
      <c r="AN25" s="21">
        <v>7.9</v>
      </c>
      <c r="AO25" s="21">
        <v>3.2</v>
      </c>
      <c r="AP25" s="21">
        <v>67.099999999999994</v>
      </c>
      <c r="AQ25" s="21">
        <v>63.4</v>
      </c>
      <c r="AR25" s="3">
        <v>77378</v>
      </c>
      <c r="AS25" s="3">
        <v>41794</v>
      </c>
      <c r="AT25" s="21">
        <v>10</v>
      </c>
    </row>
    <row r="26" spans="1:46" x14ac:dyDescent="0.25">
      <c r="A26" s="22" t="s">
        <v>58</v>
      </c>
      <c r="B26" s="5" t="s">
        <v>27</v>
      </c>
      <c r="C26" s="18">
        <v>73</v>
      </c>
      <c r="D26" s="18">
        <v>34</v>
      </c>
      <c r="E26" s="18">
        <v>61</v>
      </c>
      <c r="F26" s="18"/>
      <c r="G26" s="18">
        <v>8</v>
      </c>
      <c r="H26" s="18">
        <v>34</v>
      </c>
      <c r="I26" s="18"/>
      <c r="J26" s="18"/>
      <c r="K26" s="18">
        <v>27</v>
      </c>
      <c r="L26" s="27"/>
      <c r="M26" s="18">
        <v>13</v>
      </c>
      <c r="N26" s="18"/>
      <c r="O26" s="18">
        <v>7</v>
      </c>
      <c r="P26" s="18"/>
      <c r="Q26" s="18"/>
      <c r="R26" s="1">
        <v>9986857</v>
      </c>
      <c r="S26" s="21">
        <v>21.7</v>
      </c>
      <c r="T26" s="21">
        <v>17.2</v>
      </c>
      <c r="U26" s="21">
        <v>50.8</v>
      </c>
      <c r="V26" s="21">
        <v>79.3</v>
      </c>
      <c r="W26" s="21">
        <v>14.1</v>
      </c>
      <c r="X26" s="21">
        <v>0.7</v>
      </c>
      <c r="Y26" s="21">
        <v>3.4</v>
      </c>
      <c r="Z26" s="30"/>
      <c r="AA26" s="21">
        <v>2.5</v>
      </c>
      <c r="AB26" s="21">
        <v>5.2</v>
      </c>
      <c r="AC26" s="21">
        <v>74.900000000000006</v>
      </c>
      <c r="AD26" s="1">
        <v>564783</v>
      </c>
      <c r="AE26" s="19">
        <f t="shared" si="2"/>
        <v>5.6552627117820956E-2</v>
      </c>
      <c r="AF26" s="21">
        <v>71</v>
      </c>
      <c r="AG26" s="3">
        <v>146200</v>
      </c>
      <c r="AH26" s="2">
        <v>2.4900000000000002</v>
      </c>
      <c r="AI26" s="21">
        <v>85.8</v>
      </c>
      <c r="AJ26" s="21">
        <v>88</v>
      </c>
      <c r="AK26" s="21">
        <v>79</v>
      </c>
      <c r="AL26" s="21">
        <v>90.5</v>
      </c>
      <c r="AM26" s="21">
        <v>28.6</v>
      </c>
      <c r="AN26" s="21">
        <v>10.3</v>
      </c>
      <c r="AO26" s="21">
        <v>6.4</v>
      </c>
      <c r="AP26" s="21">
        <v>61.3</v>
      </c>
      <c r="AQ26" s="21">
        <v>57</v>
      </c>
      <c r="AR26" s="3">
        <v>54938</v>
      </c>
      <c r="AS26" s="3">
        <v>30336</v>
      </c>
      <c r="AT26" s="21">
        <v>14.1</v>
      </c>
    </row>
    <row r="27" spans="1:46" x14ac:dyDescent="0.25">
      <c r="A27" s="22" t="s">
        <v>58</v>
      </c>
      <c r="B27" s="5" t="s">
        <v>28</v>
      </c>
      <c r="C27" s="18">
        <v>38</v>
      </c>
      <c r="D27" s="18">
        <v>12</v>
      </c>
      <c r="E27" s="18">
        <v>17</v>
      </c>
      <c r="F27" s="18"/>
      <c r="G27" s="18">
        <v>3</v>
      </c>
      <c r="H27" s="18">
        <v>4</v>
      </c>
      <c r="I27" s="18"/>
      <c r="J27" s="18"/>
      <c r="K27" s="18">
        <v>7</v>
      </c>
      <c r="L27" s="27"/>
      <c r="M27" s="18">
        <v>1</v>
      </c>
      <c r="N27" s="18"/>
      <c r="O27" s="18"/>
      <c r="P27" s="18"/>
      <c r="Q27" s="18"/>
      <c r="R27" s="1">
        <v>5639632</v>
      </c>
      <c r="S27" s="21">
        <v>23.2</v>
      </c>
      <c r="T27" s="21">
        <v>15.9</v>
      </c>
      <c r="U27" s="21">
        <v>50.2</v>
      </c>
      <c r="V27" s="21">
        <v>84.1</v>
      </c>
      <c r="W27" s="21">
        <v>6.8</v>
      </c>
      <c r="X27" s="21">
        <v>1.4</v>
      </c>
      <c r="Y27" s="21">
        <v>5.0999999999999996</v>
      </c>
      <c r="Z27" s="30">
        <v>0.1</v>
      </c>
      <c r="AA27" s="21">
        <v>2.5</v>
      </c>
      <c r="AB27" s="21">
        <v>5.5</v>
      </c>
      <c r="AC27" s="21">
        <v>79.5</v>
      </c>
      <c r="AD27" s="1">
        <v>310097</v>
      </c>
      <c r="AE27" s="19">
        <f t="shared" si="2"/>
        <v>5.4985325283635526E-2</v>
      </c>
      <c r="AF27" s="21">
        <v>71.599999999999994</v>
      </c>
      <c r="AG27" s="3">
        <v>211800</v>
      </c>
      <c r="AH27" s="2">
        <v>2.4900000000000002</v>
      </c>
      <c r="AI27" s="21">
        <v>85.7</v>
      </c>
      <c r="AJ27" s="21">
        <v>90.3</v>
      </c>
      <c r="AK27" s="21">
        <v>82.9</v>
      </c>
      <c r="AL27" s="21">
        <v>93</v>
      </c>
      <c r="AM27" s="21">
        <v>35.4</v>
      </c>
      <c r="AN27" s="21">
        <v>7.3</v>
      </c>
      <c r="AO27" s="21">
        <v>5.0999999999999996</v>
      </c>
      <c r="AP27" s="21">
        <v>69.7</v>
      </c>
      <c r="AQ27" s="21">
        <v>66</v>
      </c>
      <c r="AR27" s="3">
        <v>68411</v>
      </c>
      <c r="AS27" s="3">
        <v>36245</v>
      </c>
      <c r="AT27" s="21">
        <v>9.6</v>
      </c>
    </row>
    <row r="28" spans="1:46" x14ac:dyDescent="0.25">
      <c r="A28" s="22" t="s">
        <v>58</v>
      </c>
      <c r="B28" s="5" t="s">
        <v>29</v>
      </c>
      <c r="C28" s="18">
        <v>38</v>
      </c>
      <c r="D28" s="18"/>
      <c r="E28" s="18"/>
      <c r="F28" s="18"/>
      <c r="G28" s="18">
        <v>3</v>
      </c>
      <c r="H28" s="18"/>
      <c r="I28" s="18"/>
      <c r="J28" s="18"/>
      <c r="K28" s="18"/>
      <c r="L28" s="27"/>
      <c r="M28" s="18">
        <v>15</v>
      </c>
      <c r="N28" s="18"/>
      <c r="O28" s="18"/>
      <c r="P28" s="18"/>
      <c r="Q28" s="18"/>
      <c r="R28" s="1">
        <v>2976149</v>
      </c>
      <c r="S28" s="21">
        <v>23.6</v>
      </c>
      <c r="T28" s="21">
        <v>15.9</v>
      </c>
      <c r="U28" s="21">
        <v>51.5</v>
      </c>
      <c r="V28" s="21">
        <v>59.1</v>
      </c>
      <c r="W28" s="21">
        <v>37.799999999999997</v>
      </c>
      <c r="X28" s="21">
        <v>0.6</v>
      </c>
      <c r="Y28" s="21">
        <v>1.1000000000000001</v>
      </c>
      <c r="Z28" s="30">
        <v>0.1</v>
      </c>
      <c r="AA28" s="21">
        <v>1.3</v>
      </c>
      <c r="AB28" s="21">
        <v>3.4</v>
      </c>
      <c r="AC28" s="21">
        <v>56.5</v>
      </c>
      <c r="AD28" s="1">
        <v>168996</v>
      </c>
      <c r="AE28" s="19">
        <f t="shared" si="2"/>
        <v>5.678344733412205E-2</v>
      </c>
      <c r="AF28" s="21">
        <v>68.2</v>
      </c>
      <c r="AG28" s="3">
        <v>114500</v>
      </c>
      <c r="AH28" s="2">
        <v>2.62</v>
      </c>
      <c r="AI28" s="21">
        <v>86.6</v>
      </c>
      <c r="AJ28" s="21">
        <v>81.5</v>
      </c>
      <c r="AK28" s="21">
        <v>68</v>
      </c>
      <c r="AL28" s="21">
        <v>83.9</v>
      </c>
      <c r="AM28" s="21">
        <v>21.8</v>
      </c>
      <c r="AN28" s="21">
        <v>11.8</v>
      </c>
      <c r="AO28" s="21">
        <v>14.4</v>
      </c>
      <c r="AP28" s="21">
        <v>57</v>
      </c>
      <c r="AQ28" s="21">
        <v>53.4</v>
      </c>
      <c r="AR28" s="3">
        <v>43567</v>
      </c>
      <c r="AS28" s="3">
        <v>23434</v>
      </c>
      <c r="AT28" s="21">
        <v>19.7</v>
      </c>
    </row>
    <row r="29" spans="1:46" x14ac:dyDescent="0.25">
      <c r="A29" s="22" t="s">
        <v>58</v>
      </c>
      <c r="B29" s="5" t="s">
        <v>30</v>
      </c>
      <c r="C29" s="18">
        <v>80</v>
      </c>
      <c r="D29" s="18">
        <v>23</v>
      </c>
      <c r="E29" s="18">
        <v>34</v>
      </c>
      <c r="F29" s="18"/>
      <c r="G29" s="18">
        <v>15</v>
      </c>
      <c r="H29" s="18"/>
      <c r="I29" s="18"/>
      <c r="J29" s="18"/>
      <c r="K29" s="18">
        <v>15</v>
      </c>
      <c r="L29" s="27"/>
      <c r="M29" s="18">
        <v>4</v>
      </c>
      <c r="N29" s="18"/>
      <c r="O29" s="18"/>
      <c r="P29" s="18"/>
      <c r="Q29" s="18"/>
      <c r="R29" s="1">
        <v>6137428</v>
      </c>
      <c r="S29" s="21">
        <v>22.5</v>
      </c>
      <c r="T29" s="21">
        <v>16.899999999999999</v>
      </c>
      <c r="U29" s="21">
        <v>50.9</v>
      </c>
      <c r="V29" s="21">
        <v>83</v>
      </c>
      <c r="W29" s="21">
        <v>11.8</v>
      </c>
      <c r="X29" s="21">
        <v>0.6</v>
      </c>
      <c r="Y29" s="21">
        <v>2.1</v>
      </c>
      <c r="Z29" s="30">
        <v>0.2</v>
      </c>
      <c r="AA29" s="21">
        <v>2.2999999999999998</v>
      </c>
      <c r="AB29" s="21">
        <v>4.3</v>
      </c>
      <c r="AC29" s="21">
        <v>79.3</v>
      </c>
      <c r="AD29" s="1">
        <v>413189</v>
      </c>
      <c r="AE29" s="19">
        <f t="shared" si="2"/>
        <v>6.7322826434786695E-2</v>
      </c>
      <c r="AF29" s="21">
        <v>66.8</v>
      </c>
      <c r="AG29" s="3">
        <v>151600</v>
      </c>
      <c r="AH29" s="2">
        <v>2.4700000000000002</v>
      </c>
      <c r="AI29" s="21">
        <v>84.5</v>
      </c>
      <c r="AJ29" s="21">
        <v>87.3</v>
      </c>
      <c r="AK29" s="21">
        <v>77.599999999999994</v>
      </c>
      <c r="AL29" s="21">
        <v>89.6</v>
      </c>
      <c r="AM29" s="21">
        <v>28.6</v>
      </c>
      <c r="AN29" s="21">
        <v>10.4</v>
      </c>
      <c r="AO29" s="21">
        <v>11.2</v>
      </c>
      <c r="AP29" s="21">
        <v>62.6</v>
      </c>
      <c r="AQ29" s="21">
        <v>58.7</v>
      </c>
      <c r="AR29" s="3">
        <v>53560</v>
      </c>
      <c r="AS29" s="3">
        <v>29537</v>
      </c>
      <c r="AT29" s="21">
        <v>13.2</v>
      </c>
    </row>
    <row r="30" spans="1:46" x14ac:dyDescent="0.25">
      <c r="A30" s="22" t="s">
        <v>58</v>
      </c>
      <c r="B30" s="5" t="s">
        <v>31</v>
      </c>
      <c r="C30" s="18">
        <v>14</v>
      </c>
      <c r="D30" s="18">
        <v>6</v>
      </c>
      <c r="E30" s="18"/>
      <c r="F30" s="18">
        <v>2</v>
      </c>
      <c r="G30" s="18">
        <v>5</v>
      </c>
      <c r="H30" s="18"/>
      <c r="I30" s="18"/>
      <c r="J30" s="18"/>
      <c r="K30" s="18">
        <v>4</v>
      </c>
      <c r="L30" s="27"/>
      <c r="M30" s="18">
        <v>2</v>
      </c>
      <c r="N30" s="18"/>
      <c r="O30" s="18"/>
      <c r="P30" s="18"/>
      <c r="Q30" s="18"/>
      <c r="R30" s="1">
        <v>1068778</v>
      </c>
      <c r="S30" s="21">
        <v>21.6</v>
      </c>
      <c r="T30" s="21">
        <v>18.7</v>
      </c>
      <c r="U30" s="21">
        <v>49.7</v>
      </c>
      <c r="V30" s="21">
        <v>89</v>
      </c>
      <c r="W30" s="21">
        <v>0.6</v>
      </c>
      <c r="X30" s="21">
        <v>6.6</v>
      </c>
      <c r="Y30" s="21">
        <v>0.9</v>
      </c>
      <c r="Z30" s="30">
        <v>0.1</v>
      </c>
      <c r="AA30" s="21">
        <v>2.8</v>
      </c>
      <c r="AB30" s="21">
        <v>4</v>
      </c>
      <c r="AC30" s="21">
        <v>85.9</v>
      </c>
      <c r="AD30" s="1">
        <v>85480</v>
      </c>
      <c r="AE30" s="19">
        <f t="shared" si="2"/>
        <v>7.9979191188441379E-2</v>
      </c>
      <c r="AF30" s="21">
        <v>67.7</v>
      </c>
      <c r="AG30" s="3">
        <v>219600</v>
      </c>
      <c r="AH30" s="2">
        <v>2.39</v>
      </c>
      <c r="AI30" s="21">
        <v>84.2</v>
      </c>
      <c r="AJ30" s="21">
        <v>87.3</v>
      </c>
      <c r="AK30" s="21">
        <v>78.099999999999994</v>
      </c>
      <c r="AL30" s="21">
        <v>93.2</v>
      </c>
      <c r="AM30" s="21">
        <v>31.2</v>
      </c>
      <c r="AN30" s="21">
        <v>9.1999999999999993</v>
      </c>
      <c r="AO30" s="21">
        <v>10</v>
      </c>
      <c r="AP30" s="21">
        <v>63.1</v>
      </c>
      <c r="AQ30" s="21">
        <v>59.4</v>
      </c>
      <c r="AR30" s="3">
        <v>52559</v>
      </c>
      <c r="AS30" s="3">
        <v>29765</v>
      </c>
      <c r="AT30" s="21">
        <v>13</v>
      </c>
    </row>
    <row r="31" spans="1:46" x14ac:dyDescent="0.25">
      <c r="A31" s="22" t="s">
        <v>58</v>
      </c>
      <c r="B31" s="5" t="s">
        <v>32</v>
      </c>
      <c r="C31" s="14">
        <v>42</v>
      </c>
      <c r="D31" s="14">
        <v>1</v>
      </c>
      <c r="E31" s="14"/>
      <c r="F31" s="14"/>
      <c r="G31" s="14"/>
      <c r="H31" s="14"/>
      <c r="I31" s="14"/>
      <c r="J31" s="14">
        <v>2</v>
      </c>
      <c r="K31" s="14">
        <v>2</v>
      </c>
      <c r="M31" s="14">
        <v>1</v>
      </c>
      <c r="N31" s="14"/>
      <c r="O31" s="14"/>
      <c r="P31" s="14"/>
      <c r="Q31" s="14"/>
      <c r="R31" s="1">
        <v>1934408</v>
      </c>
      <c r="S31" s="21">
        <v>24.7</v>
      </c>
      <c r="T31" s="21">
        <v>15.7</v>
      </c>
      <c r="U31" s="21">
        <v>50.1</v>
      </c>
      <c r="V31" s="21">
        <v>88.3</v>
      </c>
      <c r="W31" s="21">
        <v>5.0999999999999996</v>
      </c>
      <c r="X31" s="21">
        <v>1.5</v>
      </c>
      <c r="Y31" s="21">
        <v>2.7</v>
      </c>
      <c r="Z31" s="30">
        <v>0.1</v>
      </c>
      <c r="AA31" s="21">
        <v>2.2999999999999998</v>
      </c>
      <c r="AB31" s="21">
        <v>11.2</v>
      </c>
      <c r="AC31" s="21">
        <v>78.599999999999994</v>
      </c>
      <c r="AD31" s="1">
        <v>120290</v>
      </c>
      <c r="AE31" s="19">
        <f t="shared" si="2"/>
        <v>6.2184399568239998E-2</v>
      </c>
      <c r="AF31" s="21">
        <v>66.099999999999994</v>
      </c>
      <c r="AG31" s="3">
        <v>147800</v>
      </c>
      <c r="AH31" s="2">
        <v>2.46</v>
      </c>
      <c r="AI31" s="21">
        <v>83.8</v>
      </c>
      <c r="AJ31" s="21">
        <v>88.5</v>
      </c>
      <c r="AK31" s="21">
        <v>81</v>
      </c>
      <c r="AL31" s="21">
        <v>91.1</v>
      </c>
      <c r="AM31" s="21">
        <v>31.3</v>
      </c>
      <c r="AN31" s="21">
        <v>7.7</v>
      </c>
      <c r="AO31" s="21">
        <v>9.6999999999999993</v>
      </c>
      <c r="AP31" s="21">
        <v>69.5</v>
      </c>
      <c r="AQ31" s="21">
        <v>64.900000000000006</v>
      </c>
      <c r="AR31" s="3">
        <v>59116</v>
      </c>
      <c r="AS31" s="3">
        <v>31101</v>
      </c>
      <c r="AT31" s="21">
        <v>11</v>
      </c>
    </row>
    <row r="32" spans="1:46" x14ac:dyDescent="0.25">
      <c r="A32" s="22" t="s">
        <v>58</v>
      </c>
      <c r="B32" s="5" t="s">
        <v>33</v>
      </c>
      <c r="C32" s="18">
        <v>21</v>
      </c>
      <c r="D32" s="18">
        <v>8</v>
      </c>
      <c r="E32" s="18"/>
      <c r="F32" s="18">
        <v>2</v>
      </c>
      <c r="G32" s="18">
        <v>4</v>
      </c>
      <c r="H32" s="18">
        <v>6</v>
      </c>
      <c r="I32" s="18">
        <v>3</v>
      </c>
      <c r="J32" s="18">
        <v>1</v>
      </c>
      <c r="K32" s="18">
        <v>6</v>
      </c>
      <c r="L32" s="27"/>
      <c r="M32" s="18">
        <v>4</v>
      </c>
      <c r="N32" s="18"/>
      <c r="O32" s="18"/>
      <c r="P32" s="18"/>
      <c r="Q32" s="18"/>
      <c r="R32" s="1">
        <v>3080156</v>
      </c>
      <c r="S32" s="21">
        <v>22.7</v>
      </c>
      <c r="T32" s="21">
        <v>15.7</v>
      </c>
      <c r="U32" s="21">
        <v>49.9</v>
      </c>
      <c r="V32" s="21">
        <v>74.3</v>
      </c>
      <c r="W32" s="21">
        <v>10.1</v>
      </c>
      <c r="X32" s="21">
        <v>1.7</v>
      </c>
      <c r="Y32" s="21">
        <v>8.6999999999999993</v>
      </c>
      <c r="Z32" s="30">
        <v>0.8</v>
      </c>
      <c r="AA32" s="21">
        <v>4.5</v>
      </c>
      <c r="AB32" s="21">
        <v>29</v>
      </c>
      <c r="AC32" s="21">
        <v>48.7</v>
      </c>
      <c r="AD32" s="1">
        <v>208731</v>
      </c>
      <c r="AE32" s="19">
        <f t="shared" si="2"/>
        <v>6.7766372872023362E-2</v>
      </c>
      <c r="AF32" s="21">
        <v>55.8</v>
      </c>
      <c r="AG32" s="3">
        <v>242400</v>
      </c>
      <c r="AH32" s="2">
        <v>2.68</v>
      </c>
      <c r="AI32" s="21">
        <v>81.599999999999994</v>
      </c>
      <c r="AJ32" s="21">
        <v>91.2</v>
      </c>
      <c r="AK32" s="21">
        <v>81.3</v>
      </c>
      <c r="AL32" s="21">
        <v>86.3</v>
      </c>
      <c r="AM32" s="21">
        <v>24.2</v>
      </c>
      <c r="AN32" s="21">
        <v>8.9</v>
      </c>
      <c r="AO32" s="21">
        <v>13</v>
      </c>
      <c r="AP32" s="21">
        <v>63.4</v>
      </c>
      <c r="AQ32" s="21">
        <v>58.7</v>
      </c>
      <c r="AR32" s="3">
        <v>57598</v>
      </c>
      <c r="AS32" s="3">
        <v>29961</v>
      </c>
      <c r="AT32" s="21">
        <v>12.9</v>
      </c>
    </row>
    <row r="33" spans="1:46" x14ac:dyDescent="0.25">
      <c r="A33" s="22" t="s">
        <v>58</v>
      </c>
      <c r="B33" s="5" t="s">
        <v>34</v>
      </c>
      <c r="C33" s="18"/>
      <c r="D33" s="18"/>
      <c r="E33" s="18"/>
      <c r="F33" s="18">
        <v>14</v>
      </c>
      <c r="G33" s="18"/>
      <c r="H33" s="18"/>
      <c r="I33" s="18"/>
      <c r="J33" s="18"/>
      <c r="K33" s="18">
        <v>1</v>
      </c>
      <c r="L33" s="27">
        <v>10</v>
      </c>
      <c r="M33" s="18"/>
      <c r="N33" s="18"/>
      <c r="O33" s="18"/>
      <c r="P33" s="18"/>
      <c r="Q33" s="18"/>
      <c r="R33" s="1">
        <v>1359711</v>
      </c>
      <c r="S33" s="21">
        <v>19</v>
      </c>
      <c r="T33" s="21">
        <v>18.100000000000001</v>
      </c>
      <c r="U33" s="21">
        <v>50.4</v>
      </c>
      <c r="V33" s="21">
        <v>93.2</v>
      </c>
      <c r="W33" s="21">
        <v>1.7</v>
      </c>
      <c r="X33" s="21">
        <v>0.3</v>
      </c>
      <c r="Y33" s="21">
        <v>3</v>
      </c>
      <c r="Z33" s="30"/>
      <c r="AA33" s="21">
        <v>1.8</v>
      </c>
      <c r="AB33" s="21">
        <v>3.9</v>
      </c>
      <c r="AC33" s="21">
        <v>90</v>
      </c>
      <c r="AD33" s="1">
        <v>97644</v>
      </c>
      <c r="AE33" s="19">
        <f t="shared" si="2"/>
        <v>7.1812318941304437E-2</v>
      </c>
      <c r="AF33" s="21">
        <v>71</v>
      </c>
      <c r="AG33" s="3">
        <v>252800</v>
      </c>
      <c r="AH33" s="2">
        <v>2.46</v>
      </c>
      <c r="AI33" s="21">
        <v>86</v>
      </c>
      <c r="AJ33" s="21">
        <v>92.2</v>
      </c>
      <c r="AK33" s="21">
        <v>86.2</v>
      </c>
      <c r="AL33" s="21">
        <v>92.9</v>
      </c>
      <c r="AM33" s="21">
        <v>36.5</v>
      </c>
      <c r="AN33" s="21">
        <v>8.8000000000000007</v>
      </c>
      <c r="AO33" s="21">
        <v>6.9</v>
      </c>
      <c r="AP33" s="21">
        <v>67.7</v>
      </c>
      <c r="AQ33" s="21">
        <v>63.6</v>
      </c>
      <c r="AR33" s="3">
        <v>74057</v>
      </c>
      <c r="AS33" s="3">
        <v>38548</v>
      </c>
      <c r="AT33" s="21">
        <v>7.6</v>
      </c>
    </row>
    <row r="34" spans="1:46" x14ac:dyDescent="0.25">
      <c r="A34" s="22" t="s">
        <v>58</v>
      </c>
      <c r="B34" s="5" t="s">
        <v>35</v>
      </c>
      <c r="C34" s="18">
        <v>21</v>
      </c>
      <c r="D34" s="18"/>
      <c r="E34" s="18"/>
      <c r="F34" s="18"/>
      <c r="G34" s="18"/>
      <c r="H34" s="18"/>
      <c r="I34" s="18"/>
      <c r="J34" s="18"/>
      <c r="K34" s="18"/>
      <c r="L34" s="27"/>
      <c r="M34" s="18"/>
      <c r="N34" s="18"/>
      <c r="O34" s="18"/>
      <c r="P34" s="18"/>
      <c r="Q34" s="18"/>
      <c r="R34" s="1">
        <v>8882190</v>
      </c>
      <c r="S34" s="21">
        <v>21.9</v>
      </c>
      <c r="T34" s="21">
        <v>16.100000000000001</v>
      </c>
      <c r="U34" s="21">
        <v>51.1</v>
      </c>
      <c r="V34" s="21">
        <v>72</v>
      </c>
      <c r="W34" s="21">
        <v>15</v>
      </c>
      <c r="X34" s="21">
        <v>0.6</v>
      </c>
      <c r="Y34" s="21">
        <v>10</v>
      </c>
      <c r="Z34" s="30">
        <v>0.1</v>
      </c>
      <c r="AA34" s="21">
        <v>2.2999999999999998</v>
      </c>
      <c r="AB34" s="21">
        <v>20.6</v>
      </c>
      <c r="AC34" s="21">
        <v>54.9</v>
      </c>
      <c r="AD34" s="1">
        <v>333835</v>
      </c>
      <c r="AE34" s="19">
        <f t="shared" si="2"/>
        <v>3.7584762316500771E-2</v>
      </c>
      <c r="AF34" s="21">
        <v>63.9</v>
      </c>
      <c r="AG34" s="3">
        <v>327900</v>
      </c>
      <c r="AH34" s="2">
        <v>2.71</v>
      </c>
      <c r="AI34" s="21">
        <v>89.9</v>
      </c>
      <c r="AJ34" s="21">
        <v>90.1</v>
      </c>
      <c r="AK34" s="21">
        <v>84.1</v>
      </c>
      <c r="AL34" s="21">
        <v>89.5</v>
      </c>
      <c r="AM34" s="21">
        <v>38.9</v>
      </c>
      <c r="AN34" s="21">
        <v>6.6</v>
      </c>
      <c r="AO34" s="21">
        <v>8.6999999999999993</v>
      </c>
      <c r="AP34" s="21">
        <v>65.5</v>
      </c>
      <c r="AQ34" s="21">
        <v>60.1</v>
      </c>
      <c r="AR34" s="3">
        <v>79363</v>
      </c>
      <c r="AS34" s="3">
        <v>40895</v>
      </c>
      <c r="AT34" s="21">
        <v>9.5</v>
      </c>
    </row>
    <row r="35" spans="1:46" x14ac:dyDescent="0.25">
      <c r="A35" s="22" t="s">
        <v>58</v>
      </c>
      <c r="B35" s="5" t="s">
        <v>36</v>
      </c>
      <c r="C35" s="14">
        <v>32</v>
      </c>
      <c r="D35" s="14">
        <v>1</v>
      </c>
      <c r="E35" s="14">
        <v>9</v>
      </c>
      <c r="F35" s="14"/>
      <c r="G35" s="14">
        <v>3</v>
      </c>
      <c r="H35" s="14">
        <v>5</v>
      </c>
      <c r="I35" s="14"/>
      <c r="J35" s="14"/>
      <c r="K35" s="14">
        <v>2</v>
      </c>
      <c r="M35" s="14">
        <v>6</v>
      </c>
      <c r="N35" s="14"/>
      <c r="O35" s="14"/>
      <c r="P35" s="14"/>
      <c r="Q35" s="14"/>
      <c r="R35" s="1">
        <v>2096829</v>
      </c>
      <c r="S35" s="21">
        <v>23</v>
      </c>
      <c r="T35" s="21">
        <v>17.5</v>
      </c>
      <c r="U35" s="21">
        <v>50.5</v>
      </c>
      <c r="V35" s="21">
        <v>82</v>
      </c>
      <c r="W35" s="21">
        <v>2.6</v>
      </c>
      <c r="X35" s="21">
        <v>10.9</v>
      </c>
      <c r="Y35" s="21">
        <v>1.8</v>
      </c>
      <c r="Z35" s="30">
        <v>0.2</v>
      </c>
      <c r="AA35" s="21">
        <v>2.6</v>
      </c>
      <c r="AB35" s="21">
        <v>49.1</v>
      </c>
      <c r="AC35" s="21">
        <v>37.1</v>
      </c>
      <c r="AD35" s="1">
        <v>148264</v>
      </c>
      <c r="AE35" s="19">
        <f t="shared" si="2"/>
        <v>7.0708674860944787E-2</v>
      </c>
      <c r="AF35" s="21">
        <v>67.599999999999994</v>
      </c>
      <c r="AG35" s="3">
        <v>166800</v>
      </c>
      <c r="AH35" s="2">
        <v>2.64</v>
      </c>
      <c r="AI35" s="21">
        <v>86.4</v>
      </c>
      <c r="AJ35" s="21">
        <v>83.8</v>
      </c>
      <c r="AK35" s="21">
        <v>72.3</v>
      </c>
      <c r="AL35" s="21">
        <v>85.3</v>
      </c>
      <c r="AM35" s="21">
        <v>27.1</v>
      </c>
      <c r="AN35" s="21">
        <v>10.3</v>
      </c>
      <c r="AO35" s="21">
        <v>11.4</v>
      </c>
      <c r="AP35" s="21">
        <v>57.4</v>
      </c>
      <c r="AQ35" s="21">
        <v>53.8</v>
      </c>
      <c r="AR35" s="3">
        <v>48059</v>
      </c>
      <c r="AS35" s="3">
        <v>26085</v>
      </c>
      <c r="AT35" s="21">
        <v>19.5</v>
      </c>
    </row>
    <row r="36" spans="1:46" x14ac:dyDescent="0.25">
      <c r="A36" s="22" t="s">
        <v>58</v>
      </c>
      <c r="B36" s="5" t="s">
        <v>37</v>
      </c>
      <c r="C36" s="18">
        <v>100</v>
      </c>
      <c r="D36" s="18">
        <v>4</v>
      </c>
      <c r="E36" s="18">
        <v>27</v>
      </c>
      <c r="F36" s="18"/>
      <c r="G36" s="18">
        <v>18</v>
      </c>
      <c r="H36" s="18">
        <v>30</v>
      </c>
      <c r="I36" s="18">
        <v>10</v>
      </c>
      <c r="J36" s="18"/>
      <c r="K36" s="18">
        <v>38</v>
      </c>
      <c r="L36" s="27"/>
      <c r="M36" s="18">
        <v>2</v>
      </c>
      <c r="N36" s="18"/>
      <c r="O36" s="18"/>
      <c r="P36" s="18"/>
      <c r="Q36" s="18"/>
      <c r="R36" s="1">
        <v>19453561</v>
      </c>
      <c r="S36" s="21">
        <v>20.8</v>
      </c>
      <c r="T36" s="21">
        <v>16.399999999999999</v>
      </c>
      <c r="U36" s="21">
        <v>51.4</v>
      </c>
      <c r="V36" s="21">
        <v>69.7</v>
      </c>
      <c r="W36" s="21">
        <v>17.600000000000001</v>
      </c>
      <c r="X36" s="21">
        <v>1</v>
      </c>
      <c r="Y36" s="21">
        <v>9</v>
      </c>
      <c r="Z36" s="30">
        <v>0.1</v>
      </c>
      <c r="AA36" s="21">
        <v>2.6</v>
      </c>
      <c r="AB36" s="21">
        <v>19.2</v>
      </c>
      <c r="AC36" s="21">
        <v>55.4</v>
      </c>
      <c r="AD36" s="1">
        <v>730557</v>
      </c>
      <c r="AE36" s="19">
        <f t="shared" si="2"/>
        <v>3.7553895659514475E-2</v>
      </c>
      <c r="AF36" s="21">
        <v>53.9</v>
      </c>
      <c r="AG36" s="3">
        <v>302200</v>
      </c>
      <c r="AH36" s="2">
        <v>2.6</v>
      </c>
      <c r="AI36" s="21">
        <v>89.5</v>
      </c>
      <c r="AJ36" s="21">
        <v>88.2</v>
      </c>
      <c r="AK36" s="21">
        <v>80.900000000000006</v>
      </c>
      <c r="AL36" s="21">
        <v>86.5</v>
      </c>
      <c r="AM36" s="21">
        <v>35.9</v>
      </c>
      <c r="AN36" s="21">
        <v>7.6</v>
      </c>
      <c r="AO36" s="21">
        <v>6.3</v>
      </c>
      <c r="AP36" s="21">
        <v>63</v>
      </c>
      <c r="AQ36" s="21">
        <v>58.5</v>
      </c>
      <c r="AR36" s="3">
        <v>65323</v>
      </c>
      <c r="AS36" s="3">
        <v>37470</v>
      </c>
      <c r="AT36" s="21">
        <v>13.6</v>
      </c>
    </row>
    <row r="37" spans="1:46" x14ac:dyDescent="0.25">
      <c r="A37" s="22" t="s">
        <v>58</v>
      </c>
      <c r="B37" s="5" t="s">
        <v>38</v>
      </c>
      <c r="C37" s="14">
        <v>26</v>
      </c>
      <c r="D37" s="14">
        <v>6</v>
      </c>
      <c r="E37" s="14"/>
      <c r="F37" s="14"/>
      <c r="G37" s="14">
        <v>9</v>
      </c>
      <c r="H37" s="14">
        <v>8</v>
      </c>
      <c r="I37" s="14"/>
      <c r="J37" s="14"/>
      <c r="K37" s="14">
        <v>4</v>
      </c>
      <c r="M37" s="14">
        <v>3</v>
      </c>
      <c r="N37" s="14"/>
      <c r="O37" s="14"/>
      <c r="P37" s="14"/>
      <c r="Q37" s="14"/>
      <c r="R37" s="1">
        <v>10488084</v>
      </c>
      <c r="S37" s="21">
        <v>22.2</v>
      </c>
      <c r="T37" s="21">
        <v>16.3</v>
      </c>
      <c r="U37" s="21">
        <v>51.4</v>
      </c>
      <c r="V37" s="21">
        <v>70.599999999999994</v>
      </c>
      <c r="W37" s="21">
        <v>22.2</v>
      </c>
      <c r="X37" s="21">
        <v>1.6</v>
      </c>
      <c r="Y37" s="21">
        <v>3.2</v>
      </c>
      <c r="Z37" s="30">
        <v>0.1</v>
      </c>
      <c r="AA37" s="21">
        <v>2.2999999999999998</v>
      </c>
      <c r="AB37" s="21">
        <v>9.6</v>
      </c>
      <c r="AC37" s="21">
        <v>62.8</v>
      </c>
      <c r="AD37" s="1">
        <v>667696</v>
      </c>
      <c r="AE37" s="19">
        <f t="shared" si="2"/>
        <v>6.3662342902669353E-2</v>
      </c>
      <c r="AF37" s="21">
        <v>65</v>
      </c>
      <c r="AG37" s="3">
        <v>165900</v>
      </c>
      <c r="AH37" s="2">
        <v>2.52</v>
      </c>
      <c r="AI37" s="21">
        <v>84.8</v>
      </c>
      <c r="AJ37" s="21">
        <v>87.4</v>
      </c>
      <c r="AK37" s="21">
        <v>78.3</v>
      </c>
      <c r="AL37" s="21">
        <v>87.4</v>
      </c>
      <c r="AM37" s="21">
        <v>30.5</v>
      </c>
      <c r="AN37" s="21">
        <v>9.5</v>
      </c>
      <c r="AO37" s="21">
        <v>12.7</v>
      </c>
      <c r="AP37" s="21">
        <v>61.3</v>
      </c>
      <c r="AQ37" s="21">
        <v>57.2</v>
      </c>
      <c r="AR37" s="3">
        <v>52413</v>
      </c>
      <c r="AS37" s="3">
        <v>29456</v>
      </c>
      <c r="AT37" s="21">
        <v>14</v>
      </c>
    </row>
    <row r="38" spans="1:46" x14ac:dyDescent="0.25">
      <c r="A38" s="22" t="s">
        <v>58</v>
      </c>
      <c r="B38" s="5" t="s">
        <v>39</v>
      </c>
      <c r="C38" s="18">
        <v>7</v>
      </c>
      <c r="D38" s="18"/>
      <c r="E38" s="18">
        <v>7</v>
      </c>
      <c r="F38" s="18"/>
      <c r="G38" s="18"/>
      <c r="H38" s="18"/>
      <c r="I38" s="18"/>
      <c r="J38" s="18"/>
      <c r="K38" s="18"/>
      <c r="M38" s="18">
        <v>6</v>
      </c>
      <c r="N38" s="18"/>
      <c r="O38" s="18"/>
      <c r="P38" s="18"/>
      <c r="Q38" s="18"/>
      <c r="R38" s="1">
        <v>762062</v>
      </c>
      <c r="S38" s="21">
        <v>23.5</v>
      </c>
      <c r="T38" s="21">
        <v>15.3</v>
      </c>
      <c r="U38" s="21">
        <v>48.8</v>
      </c>
      <c r="V38" s="21">
        <v>87</v>
      </c>
      <c r="W38" s="21">
        <v>3.4</v>
      </c>
      <c r="X38" s="21">
        <v>5.5</v>
      </c>
      <c r="Y38" s="21">
        <v>1.8</v>
      </c>
      <c r="Z38" s="30">
        <v>0.1</v>
      </c>
      <c r="AA38" s="21">
        <v>2.2000000000000002</v>
      </c>
      <c r="AB38" s="21">
        <v>3.9</v>
      </c>
      <c r="AC38" s="21">
        <v>84</v>
      </c>
      <c r="AD38" s="1">
        <v>46524</v>
      </c>
      <c r="AE38" s="19">
        <f t="shared" si="2"/>
        <v>6.1050150775133781E-2</v>
      </c>
      <c r="AF38" s="21">
        <v>62.7</v>
      </c>
      <c r="AG38" s="3" t="s">
        <v>40</v>
      </c>
      <c r="AH38" s="2">
        <v>2.31</v>
      </c>
      <c r="AI38" s="21">
        <v>82.1</v>
      </c>
      <c r="AJ38" s="21">
        <v>88.5</v>
      </c>
      <c r="AK38" s="21">
        <v>79</v>
      </c>
      <c r="AL38" s="21">
        <v>92.5</v>
      </c>
      <c r="AM38" s="21">
        <v>29.5</v>
      </c>
      <c r="AN38" s="21">
        <v>7.1</v>
      </c>
      <c r="AO38" s="21">
        <v>8.4</v>
      </c>
      <c r="AP38" s="21">
        <v>69.2</v>
      </c>
      <c r="AQ38" s="21">
        <v>64.8</v>
      </c>
      <c r="AR38" s="3">
        <v>63473</v>
      </c>
      <c r="AS38" s="3">
        <v>35373</v>
      </c>
      <c r="AT38" s="21">
        <v>10.7</v>
      </c>
    </row>
    <row r="39" spans="1:46" s="28" customFormat="1" x14ac:dyDescent="0.25">
      <c r="A39" s="31" t="s">
        <v>58</v>
      </c>
      <c r="B39" s="23" t="s">
        <v>57</v>
      </c>
      <c r="C39" s="18">
        <v>1</v>
      </c>
      <c r="D39" s="18"/>
      <c r="E39" s="18"/>
      <c r="F39" s="18"/>
      <c r="G39" s="18"/>
      <c r="H39" s="18"/>
      <c r="I39" s="18"/>
      <c r="J39" s="18"/>
      <c r="K39" s="18"/>
      <c r="L39" s="27"/>
      <c r="M39" s="18"/>
      <c r="N39" s="18"/>
      <c r="O39" s="18"/>
      <c r="P39" s="18"/>
      <c r="Q39" s="18"/>
      <c r="R39" s="24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24"/>
      <c r="AE39" s="25"/>
      <c r="AF39" s="30"/>
      <c r="AG39" s="26"/>
      <c r="AH39" s="13"/>
      <c r="AI39" s="30"/>
      <c r="AJ39" s="30"/>
      <c r="AK39" s="30"/>
      <c r="AL39" s="30"/>
      <c r="AM39" s="30"/>
      <c r="AN39" s="30"/>
      <c r="AO39" s="30"/>
      <c r="AP39" s="30"/>
      <c r="AQ39" s="30"/>
      <c r="AR39" s="26"/>
      <c r="AS39" s="26"/>
      <c r="AT39" s="30"/>
    </row>
    <row r="40" spans="1:46" x14ac:dyDescent="0.25">
      <c r="A40" s="22" t="s">
        <v>58</v>
      </c>
      <c r="B40" s="5" t="s">
        <v>41</v>
      </c>
      <c r="C40" s="14">
        <v>112</v>
      </c>
      <c r="D40" s="14">
        <v>6</v>
      </c>
      <c r="E40" s="14"/>
      <c r="F40" s="14">
        <v>3</v>
      </c>
      <c r="G40" s="14">
        <v>34</v>
      </c>
      <c r="H40" s="14">
        <v>35</v>
      </c>
      <c r="I40" s="14"/>
      <c r="J40" s="14">
        <v>10</v>
      </c>
      <c r="K40" s="14">
        <v>30</v>
      </c>
      <c r="M40" s="14">
        <v>20</v>
      </c>
      <c r="N40" s="14">
        <v>5</v>
      </c>
      <c r="O40" s="14">
        <v>6</v>
      </c>
      <c r="P40" s="14"/>
      <c r="Q40" s="14"/>
      <c r="R40" s="1">
        <v>11689100</v>
      </c>
      <c r="S40" s="21">
        <v>22.2</v>
      </c>
      <c r="T40" s="21">
        <v>17.100000000000001</v>
      </c>
      <c r="U40" s="21">
        <v>51</v>
      </c>
      <c r="V40" s="21">
        <v>81.900000000000006</v>
      </c>
      <c r="W40" s="21">
        <v>13</v>
      </c>
      <c r="X40" s="21">
        <v>0.3</v>
      </c>
      <c r="Y40" s="21">
        <v>2.5</v>
      </c>
      <c r="Z40" s="30">
        <v>0.1</v>
      </c>
      <c r="AA40" s="21">
        <v>2.2999999999999998</v>
      </c>
      <c r="AB40" s="21">
        <v>3.9</v>
      </c>
      <c r="AC40" s="21">
        <v>78.7</v>
      </c>
      <c r="AD40" s="1">
        <v>729649</v>
      </c>
      <c r="AE40" s="19">
        <f t="shared" ref="AE40:AE56" si="3">(AD40/R40)</f>
        <v>6.242131558460446E-2</v>
      </c>
      <c r="AF40" s="21">
        <v>66</v>
      </c>
      <c r="AG40" s="3">
        <v>140000</v>
      </c>
      <c r="AH40" s="2">
        <v>2.4300000000000002</v>
      </c>
      <c r="AI40" s="21">
        <v>85.2</v>
      </c>
      <c r="AJ40" s="21">
        <v>87.4</v>
      </c>
      <c r="AK40" s="21">
        <v>79.7</v>
      </c>
      <c r="AL40" s="21">
        <v>90.1</v>
      </c>
      <c r="AM40" s="21">
        <v>27.8</v>
      </c>
      <c r="AN40" s="21">
        <v>10.1</v>
      </c>
      <c r="AO40" s="21">
        <v>7.7</v>
      </c>
      <c r="AP40" s="21">
        <v>63.1</v>
      </c>
      <c r="AQ40" s="21">
        <v>58.8</v>
      </c>
      <c r="AR40" s="3">
        <v>54533</v>
      </c>
      <c r="AS40" s="3">
        <v>30304</v>
      </c>
      <c r="AT40" s="21">
        <v>13.9</v>
      </c>
    </row>
    <row r="41" spans="1:46" x14ac:dyDescent="0.25">
      <c r="A41" s="22" t="s">
        <v>58</v>
      </c>
      <c r="B41" s="5" t="s">
        <v>42</v>
      </c>
      <c r="C41" s="14">
        <v>50</v>
      </c>
      <c r="D41" s="14">
        <v>2</v>
      </c>
      <c r="E41" s="14">
        <v>2</v>
      </c>
      <c r="F41" s="14">
        <v>5</v>
      </c>
      <c r="G41" s="14">
        <v>4</v>
      </c>
      <c r="H41" s="14">
        <v>22</v>
      </c>
      <c r="I41" s="14"/>
      <c r="J41" s="14"/>
      <c r="K41" s="14">
        <v>3</v>
      </c>
      <c r="M41" s="14">
        <v>7</v>
      </c>
      <c r="N41" s="14"/>
      <c r="O41" s="14"/>
      <c r="P41" s="14"/>
      <c r="Q41" s="14"/>
      <c r="R41" s="1">
        <v>3956971</v>
      </c>
      <c r="S41" s="21">
        <v>24.3</v>
      </c>
      <c r="T41" s="21">
        <v>15.7</v>
      </c>
      <c r="U41" s="21">
        <v>50.5</v>
      </c>
      <c r="V41" s="21">
        <v>74.2</v>
      </c>
      <c r="W41" s="21">
        <v>7.8</v>
      </c>
      <c r="X41" s="21">
        <v>9.3000000000000007</v>
      </c>
      <c r="Y41" s="21">
        <v>2.2999999999999998</v>
      </c>
      <c r="Z41" s="30">
        <v>0.2</v>
      </c>
      <c r="AA41" s="21">
        <v>6.2</v>
      </c>
      <c r="AB41" s="21">
        <v>10.9</v>
      </c>
      <c r="AC41" s="21">
        <v>65.3</v>
      </c>
      <c r="AD41" s="1">
        <v>273677</v>
      </c>
      <c r="AE41" s="19">
        <f t="shared" si="3"/>
        <v>6.916325644034288E-2</v>
      </c>
      <c r="AF41" s="21">
        <v>65.599999999999994</v>
      </c>
      <c r="AG41" s="3">
        <v>130900</v>
      </c>
      <c r="AH41" s="2">
        <v>2.58</v>
      </c>
      <c r="AI41" s="21">
        <v>82.9</v>
      </c>
      <c r="AJ41" s="21">
        <v>86.7</v>
      </c>
      <c r="AK41" s="21">
        <v>75.8</v>
      </c>
      <c r="AL41" s="21">
        <v>87.8</v>
      </c>
      <c r="AM41" s="21">
        <v>25.2</v>
      </c>
      <c r="AN41" s="21">
        <v>11.5</v>
      </c>
      <c r="AO41" s="21">
        <v>16.7</v>
      </c>
      <c r="AP41" s="21">
        <v>60.7</v>
      </c>
      <c r="AQ41" s="21">
        <v>55.6</v>
      </c>
      <c r="AR41" s="3">
        <v>51424</v>
      </c>
      <c r="AS41" s="3">
        <v>27432</v>
      </c>
      <c r="AT41" s="21">
        <v>15.6</v>
      </c>
    </row>
    <row r="42" spans="1:46" x14ac:dyDescent="0.25">
      <c r="A42" s="22" t="s">
        <v>58</v>
      </c>
      <c r="B42" s="5" t="s">
        <v>43</v>
      </c>
      <c r="C42" s="14">
        <v>29</v>
      </c>
      <c r="D42" s="14">
        <v>2</v>
      </c>
      <c r="E42" s="14">
        <v>2</v>
      </c>
      <c r="F42" s="14"/>
      <c r="G42" s="14">
        <v>6</v>
      </c>
      <c r="H42" s="14">
        <v>20</v>
      </c>
      <c r="I42" s="14"/>
      <c r="J42" s="14"/>
      <c r="K42" s="14">
        <v>5</v>
      </c>
      <c r="M42" s="14">
        <v>4</v>
      </c>
      <c r="N42" s="14"/>
      <c r="O42" s="14"/>
      <c r="P42" s="14"/>
      <c r="Q42" s="14"/>
      <c r="R42" s="1">
        <v>4217737</v>
      </c>
      <c r="S42" s="21">
        <v>20.8</v>
      </c>
      <c r="T42" s="21">
        <v>17.600000000000001</v>
      </c>
      <c r="U42" s="21">
        <v>50.4</v>
      </c>
      <c r="V42" s="21">
        <v>86.8</v>
      </c>
      <c r="W42" s="21">
        <v>2.2000000000000002</v>
      </c>
      <c r="X42" s="21">
        <v>1.8</v>
      </c>
      <c r="Y42" s="21">
        <v>4.8</v>
      </c>
      <c r="Z42" s="30">
        <v>0.5</v>
      </c>
      <c r="AA42" s="21">
        <v>3.9</v>
      </c>
      <c r="AB42" s="21">
        <v>13.3</v>
      </c>
      <c r="AC42" s="21">
        <v>75.3</v>
      </c>
      <c r="AD42" s="1">
        <v>288540</v>
      </c>
      <c r="AE42" s="19">
        <f t="shared" si="3"/>
        <v>6.8411093437073009E-2</v>
      </c>
      <c r="AF42" s="21">
        <v>61.9</v>
      </c>
      <c r="AG42" s="3">
        <v>287300</v>
      </c>
      <c r="AH42" s="2">
        <v>2.5099999999999998</v>
      </c>
      <c r="AI42" s="21">
        <v>82.3</v>
      </c>
      <c r="AJ42" s="21">
        <v>91.8</v>
      </c>
      <c r="AK42" s="21">
        <v>83.9</v>
      </c>
      <c r="AL42" s="21">
        <v>90.4</v>
      </c>
      <c r="AM42" s="21">
        <v>32.9</v>
      </c>
      <c r="AN42" s="21">
        <v>10.1</v>
      </c>
      <c r="AO42" s="21">
        <v>8.4</v>
      </c>
      <c r="AP42" s="21">
        <v>62.1</v>
      </c>
      <c r="AQ42" s="21">
        <v>57.7</v>
      </c>
      <c r="AR42" s="3">
        <v>59393</v>
      </c>
      <c r="AS42" s="3">
        <v>32045</v>
      </c>
      <c r="AT42" s="21">
        <v>12.6</v>
      </c>
    </row>
    <row r="43" spans="1:46" x14ac:dyDescent="0.25">
      <c r="A43" s="22" t="s">
        <v>58</v>
      </c>
      <c r="B43" s="5" t="s">
        <v>44</v>
      </c>
      <c r="C43" s="14">
        <v>48</v>
      </c>
      <c r="D43" s="14">
        <v>14</v>
      </c>
      <c r="E43" s="14">
        <v>10</v>
      </c>
      <c r="F43" s="14">
        <v>1</v>
      </c>
      <c r="G43" s="14">
        <v>5</v>
      </c>
      <c r="H43" s="14">
        <v>22</v>
      </c>
      <c r="I43" s="14">
        <v>2</v>
      </c>
      <c r="J43" s="14">
        <v>1</v>
      </c>
      <c r="K43" s="14">
        <v>25</v>
      </c>
      <c r="L43" s="4">
        <v>1</v>
      </c>
      <c r="M43" s="14">
        <v>5</v>
      </c>
      <c r="N43" s="14"/>
      <c r="O43" s="14"/>
      <c r="P43" s="14"/>
      <c r="Q43" s="14"/>
      <c r="R43" s="1">
        <v>12801989</v>
      </c>
      <c r="S43" s="21">
        <v>20.7</v>
      </c>
      <c r="T43" s="21">
        <v>18.2</v>
      </c>
      <c r="U43" s="21">
        <v>51</v>
      </c>
      <c r="V43" s="21">
        <v>81.8</v>
      </c>
      <c r="W43" s="21">
        <v>12</v>
      </c>
      <c r="X43" s="21">
        <v>0.4</v>
      </c>
      <c r="Y43" s="21">
        <v>3.7</v>
      </c>
      <c r="Z43" s="30">
        <v>0.1</v>
      </c>
      <c r="AA43" s="21">
        <v>2.1</v>
      </c>
      <c r="AB43" s="21">
        <v>7.6</v>
      </c>
      <c r="AC43" s="21">
        <v>76.099999999999994</v>
      </c>
      <c r="AD43" s="1">
        <v>782682</v>
      </c>
      <c r="AE43" s="19">
        <f t="shared" si="3"/>
        <v>6.113753105083905E-2</v>
      </c>
      <c r="AF43" s="21">
        <v>69</v>
      </c>
      <c r="AG43" s="3">
        <v>174100</v>
      </c>
      <c r="AH43" s="2">
        <v>2.46</v>
      </c>
      <c r="AI43" s="21">
        <v>87.7</v>
      </c>
      <c r="AJ43" s="21">
        <v>86.5</v>
      </c>
      <c r="AK43" s="21">
        <v>79.2</v>
      </c>
      <c r="AL43" s="21">
        <v>90.2</v>
      </c>
      <c r="AM43" s="21">
        <v>30.8</v>
      </c>
      <c r="AN43" s="21">
        <v>9.8000000000000007</v>
      </c>
      <c r="AO43" s="21">
        <v>6.7</v>
      </c>
      <c r="AP43" s="21">
        <v>62.6</v>
      </c>
      <c r="AQ43" s="21">
        <v>58.3</v>
      </c>
      <c r="AR43" s="3">
        <v>59445</v>
      </c>
      <c r="AS43" s="3">
        <v>32889</v>
      </c>
      <c r="AT43" s="21">
        <v>12.2</v>
      </c>
    </row>
    <row r="44" spans="1:46" s="28" customFormat="1" x14ac:dyDescent="0.25">
      <c r="A44" s="31" t="s">
        <v>58</v>
      </c>
      <c r="B44" s="23" t="s">
        <v>45</v>
      </c>
      <c r="C44" s="18">
        <v>10</v>
      </c>
      <c r="D44" s="18"/>
      <c r="E44" s="18"/>
      <c r="F44" s="18"/>
      <c r="G44" s="18"/>
      <c r="H44" s="18"/>
      <c r="I44" s="18"/>
      <c r="J44" s="18"/>
      <c r="K44" s="18"/>
      <c r="L44" s="27"/>
      <c r="M44" s="18"/>
      <c r="N44" s="18"/>
      <c r="O44" s="18"/>
      <c r="P44" s="18"/>
      <c r="Q44" s="18"/>
      <c r="R44" s="24">
        <v>3193694</v>
      </c>
      <c r="S44" s="30">
        <v>18.600000000000001</v>
      </c>
      <c r="T44" s="30">
        <v>20.7</v>
      </c>
      <c r="U44" s="30">
        <v>52.5</v>
      </c>
      <c r="V44" s="30">
        <v>67.400000000000006</v>
      </c>
      <c r="W44" s="30">
        <v>10.8</v>
      </c>
      <c r="X44" s="30">
        <v>0.3</v>
      </c>
      <c r="Y44" s="30">
        <v>0.2</v>
      </c>
      <c r="Z44" s="30"/>
      <c r="AA44" s="30">
        <v>5.2</v>
      </c>
      <c r="AB44" s="30">
        <v>98.9</v>
      </c>
      <c r="AC44" s="30">
        <v>0.8</v>
      </c>
      <c r="AD44" s="24">
        <v>80428</v>
      </c>
      <c r="AE44" s="25">
        <f t="shared" si="3"/>
        <v>2.5183376992285421E-2</v>
      </c>
      <c r="AF44" s="30">
        <v>68.099999999999994</v>
      </c>
      <c r="AG44" s="26">
        <v>113500</v>
      </c>
      <c r="AH44" s="13">
        <v>2.78</v>
      </c>
      <c r="AI44" s="30">
        <v>92.8</v>
      </c>
      <c r="AJ44" s="30">
        <v>64.5</v>
      </c>
      <c r="AK44" s="30">
        <v>56.2</v>
      </c>
      <c r="AL44" s="30">
        <v>75.5</v>
      </c>
      <c r="AM44" s="30">
        <v>25.3</v>
      </c>
      <c r="AN44" s="30">
        <v>15.1</v>
      </c>
      <c r="AO44" s="30">
        <v>7.9</v>
      </c>
      <c r="AP44" s="30">
        <v>44.3</v>
      </c>
      <c r="AQ44" s="30">
        <v>39.700000000000003</v>
      </c>
      <c r="AR44" s="26">
        <v>20166</v>
      </c>
      <c r="AS44" s="26">
        <v>12451</v>
      </c>
      <c r="AT44" s="30">
        <v>43.1</v>
      </c>
    </row>
    <row r="45" spans="1:46" x14ac:dyDescent="0.25">
      <c r="A45" s="22" t="s">
        <v>58</v>
      </c>
      <c r="B45" s="5" t="s">
        <v>46</v>
      </c>
      <c r="C45" s="14">
        <v>1</v>
      </c>
      <c r="D45" s="14"/>
      <c r="E45" s="14"/>
      <c r="F45" s="14"/>
      <c r="G45" s="14">
        <v>1</v>
      </c>
      <c r="H45" s="14"/>
      <c r="I45" s="14"/>
      <c r="J45" s="14"/>
      <c r="K45" s="14">
        <v>1</v>
      </c>
      <c r="M45" s="14">
        <v>1</v>
      </c>
      <c r="N45" s="14"/>
      <c r="O45" s="14"/>
      <c r="P45" s="14"/>
      <c r="Q45" s="14"/>
      <c r="R45" s="1">
        <v>1059361</v>
      </c>
      <c r="S45" s="21">
        <v>19.399999999999999</v>
      </c>
      <c r="T45" s="21">
        <v>17.2</v>
      </c>
      <c r="U45" s="21">
        <v>51.4</v>
      </c>
      <c r="V45" s="21">
        <v>83.9</v>
      </c>
      <c r="W45" s="21">
        <v>8.4</v>
      </c>
      <c r="X45" s="21">
        <v>1.1000000000000001</v>
      </c>
      <c r="Y45" s="21">
        <v>3.6</v>
      </c>
      <c r="Z45" s="30">
        <v>0.2</v>
      </c>
      <c r="AA45" s="21">
        <v>2.8</v>
      </c>
      <c r="AB45" s="21">
        <v>15.9</v>
      </c>
      <c r="AC45" s="21">
        <v>72</v>
      </c>
      <c r="AD45" s="1">
        <v>57524</v>
      </c>
      <c r="AE45" s="19">
        <f t="shared" si="3"/>
        <v>5.4300658604573893E-2</v>
      </c>
      <c r="AF45" s="21">
        <v>60.3</v>
      </c>
      <c r="AG45" s="3">
        <v>249800</v>
      </c>
      <c r="AH45" s="2">
        <v>2.4700000000000002</v>
      </c>
      <c r="AI45" s="21">
        <v>87.2</v>
      </c>
      <c r="AJ45" s="21">
        <v>87.6</v>
      </c>
      <c r="AK45" s="21">
        <v>81.8</v>
      </c>
      <c r="AL45" s="21">
        <v>88</v>
      </c>
      <c r="AM45" s="21">
        <v>33.299999999999997</v>
      </c>
      <c r="AN45" s="21">
        <v>9.8000000000000007</v>
      </c>
      <c r="AO45" s="21">
        <v>4.8</v>
      </c>
      <c r="AP45" s="21">
        <v>64.400000000000006</v>
      </c>
      <c r="AQ45" s="21">
        <v>60.6</v>
      </c>
      <c r="AR45" s="3">
        <v>63296</v>
      </c>
      <c r="AS45" s="3">
        <v>34619</v>
      </c>
      <c r="AT45" s="21">
        <v>12.9</v>
      </c>
    </row>
    <row r="46" spans="1:46" x14ac:dyDescent="0.25">
      <c r="A46" s="22" t="s">
        <v>58</v>
      </c>
      <c r="B46" s="5" t="s">
        <v>47</v>
      </c>
      <c r="C46" s="14">
        <v>23</v>
      </c>
      <c r="D46" s="14">
        <v>1</v>
      </c>
      <c r="E46" s="14"/>
      <c r="F46" s="14"/>
      <c r="G46" s="14"/>
      <c r="H46" s="14">
        <v>8</v>
      </c>
      <c r="I46" s="14"/>
      <c r="J46" s="14"/>
      <c r="K46" s="14">
        <v>5</v>
      </c>
      <c r="M46" s="14">
        <v>14</v>
      </c>
      <c r="N46" s="14">
        <v>1</v>
      </c>
      <c r="O46" s="14"/>
      <c r="P46" s="14"/>
      <c r="Q46" s="14"/>
      <c r="R46" s="1">
        <v>5148714</v>
      </c>
      <c r="S46" s="21">
        <v>21.8</v>
      </c>
      <c r="T46" s="21">
        <v>17.7</v>
      </c>
      <c r="U46" s="21">
        <v>51.5</v>
      </c>
      <c r="V46" s="21">
        <v>68.5</v>
      </c>
      <c r="W46" s="21">
        <v>27.1</v>
      </c>
      <c r="X46" s="21">
        <v>0.5</v>
      </c>
      <c r="Y46" s="21">
        <v>1.8</v>
      </c>
      <c r="Z46" s="30">
        <v>0.1</v>
      </c>
      <c r="AA46" s="21">
        <v>1.9</v>
      </c>
      <c r="AB46" s="21">
        <v>5.8</v>
      </c>
      <c r="AC46" s="21">
        <v>63.7</v>
      </c>
      <c r="AD46" s="1">
        <v>366862</v>
      </c>
      <c r="AE46" s="19">
        <f t="shared" si="3"/>
        <v>7.1253132335569624E-2</v>
      </c>
      <c r="AF46" s="21">
        <v>68.900000000000006</v>
      </c>
      <c r="AG46" s="3">
        <v>154800</v>
      </c>
      <c r="AH46" s="2">
        <v>2.54</v>
      </c>
      <c r="AI46" s="21">
        <v>85.3</v>
      </c>
      <c r="AJ46" s="21">
        <v>86.2</v>
      </c>
      <c r="AK46" s="21">
        <v>75.3</v>
      </c>
      <c r="AL46" s="21">
        <v>87.1</v>
      </c>
      <c r="AM46" s="21">
        <v>27.4</v>
      </c>
      <c r="AN46" s="21">
        <v>10.4</v>
      </c>
      <c r="AO46" s="21">
        <v>12.7</v>
      </c>
      <c r="AP46" s="21">
        <v>59.7</v>
      </c>
      <c r="AQ46" s="21">
        <v>56</v>
      </c>
      <c r="AR46" s="3">
        <v>51015</v>
      </c>
      <c r="AS46" s="3">
        <v>27986</v>
      </c>
      <c r="AT46" s="21">
        <v>15.3</v>
      </c>
    </row>
    <row r="47" spans="1:46" x14ac:dyDescent="0.25">
      <c r="A47" s="22" t="s">
        <v>58</v>
      </c>
      <c r="B47" s="5" t="s">
        <v>48</v>
      </c>
      <c r="C47" s="14">
        <v>10</v>
      </c>
      <c r="D47" s="14">
        <v>4</v>
      </c>
      <c r="E47" s="14">
        <v>3</v>
      </c>
      <c r="F47" s="14"/>
      <c r="G47" s="14"/>
      <c r="H47" s="14">
        <v>2</v>
      </c>
      <c r="I47" s="14"/>
      <c r="J47" s="14"/>
      <c r="K47" s="14">
        <v>3</v>
      </c>
      <c r="M47" s="14"/>
      <c r="N47" s="14"/>
      <c r="O47" s="14"/>
      <c r="P47" s="14"/>
      <c r="Q47" s="14"/>
      <c r="R47" s="1">
        <v>884659</v>
      </c>
      <c r="S47" s="21">
        <v>24.7</v>
      </c>
      <c r="T47" s="21">
        <v>16.600000000000001</v>
      </c>
      <c r="U47" s="21">
        <v>49.5</v>
      </c>
      <c r="V47" s="21">
        <v>84.4</v>
      </c>
      <c r="W47" s="21">
        <v>2.4</v>
      </c>
      <c r="X47" s="21">
        <v>9</v>
      </c>
      <c r="Y47" s="21">
        <v>1.7</v>
      </c>
      <c r="Z47" s="30">
        <v>0.1</v>
      </c>
      <c r="AA47" s="21">
        <v>2.4</v>
      </c>
      <c r="AB47" s="21">
        <v>4.0999999999999996</v>
      </c>
      <c r="AC47" s="21">
        <v>81.400000000000006</v>
      </c>
      <c r="AD47" s="1">
        <v>59243</v>
      </c>
      <c r="AE47" s="19">
        <f t="shared" si="3"/>
        <v>6.6967046059555155E-2</v>
      </c>
      <c r="AF47" s="21">
        <v>68.099999999999994</v>
      </c>
      <c r="AG47" s="3">
        <v>159100</v>
      </c>
      <c r="AH47" s="2">
        <v>2.4300000000000002</v>
      </c>
      <c r="AI47" s="21">
        <v>84</v>
      </c>
      <c r="AJ47" s="21">
        <v>86.8</v>
      </c>
      <c r="AK47" s="21">
        <v>78</v>
      </c>
      <c r="AL47" s="21">
        <v>91.7</v>
      </c>
      <c r="AM47" s="21">
        <v>28.5</v>
      </c>
      <c r="AN47" s="21">
        <v>8.1</v>
      </c>
      <c r="AO47" s="21">
        <v>11.6</v>
      </c>
      <c r="AP47" s="21">
        <v>68.099999999999994</v>
      </c>
      <c r="AQ47" s="21">
        <v>64.2</v>
      </c>
      <c r="AR47" s="3">
        <v>56499</v>
      </c>
      <c r="AS47" s="3">
        <v>29801</v>
      </c>
      <c r="AT47" s="21">
        <v>13.1</v>
      </c>
    </row>
    <row r="48" spans="1:46" x14ac:dyDescent="0.25">
      <c r="A48" s="22" t="s">
        <v>58</v>
      </c>
      <c r="B48" s="33" t="s">
        <v>93</v>
      </c>
      <c r="C48" s="14">
        <v>51</v>
      </c>
      <c r="D48" s="14">
        <v>4</v>
      </c>
      <c r="E48" s="14"/>
      <c r="F48" s="14"/>
      <c r="G48" s="14">
        <v>1</v>
      </c>
      <c r="H48" s="14">
        <v>8</v>
      </c>
      <c r="I48" s="14"/>
      <c r="J48" s="14"/>
      <c r="K48" s="14">
        <v>10</v>
      </c>
      <c r="M48" s="14">
        <v>7</v>
      </c>
      <c r="N48" s="14"/>
      <c r="O48" s="14"/>
      <c r="P48" s="14"/>
      <c r="Q48" s="14"/>
      <c r="R48" s="1">
        <v>6829174</v>
      </c>
      <c r="S48" s="21">
        <v>22.2</v>
      </c>
      <c r="T48" s="21">
        <v>16.399999999999999</v>
      </c>
      <c r="U48" s="21">
        <v>51.2</v>
      </c>
      <c r="V48" s="21">
        <v>78.5</v>
      </c>
      <c r="W48" s="21">
        <v>17.100000000000001</v>
      </c>
      <c r="X48" s="21">
        <v>0.5</v>
      </c>
      <c r="Y48" s="21">
        <v>1.9</v>
      </c>
      <c r="Z48" s="30">
        <v>0.1</v>
      </c>
      <c r="AA48" s="21">
        <v>2</v>
      </c>
      <c r="AB48" s="21">
        <v>5.6</v>
      </c>
      <c r="AC48" s="21">
        <v>73.7</v>
      </c>
      <c r="AD48" s="1">
        <v>435040</v>
      </c>
      <c r="AE48" s="19">
        <f t="shared" si="3"/>
        <v>6.3703165272989096E-2</v>
      </c>
      <c r="AF48" s="21">
        <v>66.3</v>
      </c>
      <c r="AG48" s="3">
        <v>158600</v>
      </c>
      <c r="AH48" s="2">
        <v>2.5299999999999998</v>
      </c>
      <c r="AI48" s="21">
        <v>85.2</v>
      </c>
      <c r="AJ48" s="21">
        <v>85.2</v>
      </c>
      <c r="AK48" s="21">
        <v>75.400000000000006</v>
      </c>
      <c r="AL48" s="21">
        <v>87</v>
      </c>
      <c r="AM48" s="21">
        <v>26.6</v>
      </c>
      <c r="AN48" s="21">
        <v>11.1</v>
      </c>
      <c r="AO48" s="21">
        <v>12</v>
      </c>
      <c r="AP48" s="21">
        <v>60.9</v>
      </c>
      <c r="AQ48" s="21">
        <v>56.3</v>
      </c>
      <c r="AR48" s="3">
        <v>50972</v>
      </c>
      <c r="AS48" s="3">
        <v>28511</v>
      </c>
      <c r="AT48" s="21">
        <v>15.3</v>
      </c>
    </row>
    <row r="49" spans="1:46" x14ac:dyDescent="0.25">
      <c r="A49" s="22" t="s">
        <v>58</v>
      </c>
      <c r="B49" s="5" t="s">
        <v>49</v>
      </c>
      <c r="C49" s="18">
        <v>70</v>
      </c>
      <c r="D49" s="18">
        <v>22</v>
      </c>
      <c r="E49" s="18">
        <v>11</v>
      </c>
      <c r="F49" s="18">
        <v>2</v>
      </c>
      <c r="G49" s="18">
        <v>14</v>
      </c>
      <c r="H49" s="18">
        <v>24</v>
      </c>
      <c r="I49" s="18"/>
      <c r="J49" s="18">
        <v>9</v>
      </c>
      <c r="K49" s="18">
        <v>29</v>
      </c>
      <c r="L49" s="27"/>
      <c r="M49" s="18">
        <v>19</v>
      </c>
      <c r="N49" s="18"/>
      <c r="O49" s="18">
        <v>7</v>
      </c>
      <c r="P49" s="18"/>
      <c r="Q49" s="18"/>
      <c r="R49" s="1">
        <v>28995881</v>
      </c>
      <c r="S49" s="21">
        <v>25.8</v>
      </c>
      <c r="T49" s="21">
        <v>12.6</v>
      </c>
      <c r="U49" s="21">
        <v>50.3</v>
      </c>
      <c r="V49" s="21">
        <v>78.8</v>
      </c>
      <c r="W49" s="21">
        <v>12.8</v>
      </c>
      <c r="X49" s="21">
        <v>1</v>
      </c>
      <c r="Y49" s="21">
        <v>5.2</v>
      </c>
      <c r="Z49" s="30">
        <v>0.1</v>
      </c>
      <c r="AA49" s="21">
        <v>2</v>
      </c>
      <c r="AB49" s="21">
        <v>39.6</v>
      </c>
      <c r="AC49" s="21">
        <v>41.5</v>
      </c>
      <c r="AD49" s="1">
        <v>1474232</v>
      </c>
      <c r="AE49" s="19">
        <f t="shared" si="3"/>
        <v>5.0842807638781524E-2</v>
      </c>
      <c r="AF49" s="21">
        <v>61.9</v>
      </c>
      <c r="AG49" s="3">
        <v>161700</v>
      </c>
      <c r="AH49" s="2">
        <v>2.86</v>
      </c>
      <c r="AI49" s="21">
        <v>84.1</v>
      </c>
      <c r="AJ49" s="21">
        <v>89.2</v>
      </c>
      <c r="AK49" s="21">
        <v>79.3</v>
      </c>
      <c r="AL49" s="21">
        <v>83.2</v>
      </c>
      <c r="AM49" s="21">
        <v>29.3</v>
      </c>
      <c r="AN49" s="21">
        <v>7.9</v>
      </c>
      <c r="AO49" s="21">
        <v>20</v>
      </c>
      <c r="AP49" s="21">
        <v>64.2</v>
      </c>
      <c r="AQ49" s="21">
        <v>57.7</v>
      </c>
      <c r="AR49" s="3">
        <v>59570</v>
      </c>
      <c r="AS49" s="3">
        <v>30143</v>
      </c>
      <c r="AT49" s="21">
        <v>14.9</v>
      </c>
    </row>
    <row r="50" spans="1:46" x14ac:dyDescent="0.25">
      <c r="A50" s="22" t="s">
        <v>58</v>
      </c>
      <c r="B50" s="5" t="s">
        <v>50</v>
      </c>
      <c r="C50" s="14">
        <v>28</v>
      </c>
      <c r="D50" s="14"/>
      <c r="E50" s="14"/>
      <c r="F50" s="14"/>
      <c r="G50" s="14"/>
      <c r="H50" s="14">
        <v>12</v>
      </c>
      <c r="I50" s="14"/>
      <c r="J50" s="14"/>
      <c r="K50" s="14">
        <v>2</v>
      </c>
      <c r="M50" s="14">
        <v>20</v>
      </c>
      <c r="N50" s="14"/>
      <c r="O50" s="14">
        <v>3</v>
      </c>
      <c r="P50" s="14"/>
      <c r="Q50" s="14"/>
      <c r="R50" s="1">
        <v>3205958</v>
      </c>
      <c r="S50" s="21">
        <v>29.5</v>
      </c>
      <c r="T50" s="21">
        <v>11.1</v>
      </c>
      <c r="U50" s="21">
        <v>49.6</v>
      </c>
      <c r="V50" s="21">
        <v>90.7</v>
      </c>
      <c r="W50" s="21">
        <v>1.4</v>
      </c>
      <c r="X50" s="21">
        <v>1.5</v>
      </c>
      <c r="Y50" s="21">
        <v>2.7</v>
      </c>
      <c r="Z50" s="30">
        <v>1.1000000000000001</v>
      </c>
      <c r="AA50" s="21">
        <v>2.6</v>
      </c>
      <c r="AB50" s="21">
        <v>14.2</v>
      </c>
      <c r="AC50" s="21">
        <v>78</v>
      </c>
      <c r="AD50" s="1">
        <v>123339</v>
      </c>
      <c r="AE50" s="19">
        <f t="shared" si="3"/>
        <v>3.8471807802847077E-2</v>
      </c>
      <c r="AF50" s="21">
        <v>69.900000000000006</v>
      </c>
      <c r="AG50" s="3">
        <v>256700</v>
      </c>
      <c r="AH50" s="2">
        <v>3.13</v>
      </c>
      <c r="AI50" s="21">
        <v>82.9</v>
      </c>
      <c r="AJ50" s="21">
        <v>94.4</v>
      </c>
      <c r="AK50" s="21">
        <v>85.7</v>
      </c>
      <c r="AL50" s="21">
        <v>92</v>
      </c>
      <c r="AM50" s="21">
        <v>33.299999999999997</v>
      </c>
      <c r="AN50" s="21">
        <v>6.8</v>
      </c>
      <c r="AO50" s="21">
        <v>10.5</v>
      </c>
      <c r="AP50" s="21">
        <v>67.900000000000006</v>
      </c>
      <c r="AQ50" s="21">
        <v>60</v>
      </c>
      <c r="AR50" s="3">
        <v>68374</v>
      </c>
      <c r="AS50" s="3">
        <v>28239</v>
      </c>
      <c r="AT50" s="21">
        <v>9</v>
      </c>
    </row>
    <row r="51" spans="1:46" x14ac:dyDescent="0.25">
      <c r="A51" s="22" t="s">
        <v>58</v>
      </c>
      <c r="B51" s="5" t="s">
        <v>51</v>
      </c>
      <c r="C51" s="14">
        <v>3</v>
      </c>
      <c r="D51" s="14">
        <v>1</v>
      </c>
      <c r="E51" s="14"/>
      <c r="F51" s="14"/>
      <c r="G51" s="14"/>
      <c r="H51" s="14">
        <v>1</v>
      </c>
      <c r="I51" s="14"/>
      <c r="J51" s="14"/>
      <c r="K51" s="14"/>
      <c r="M51" s="14"/>
      <c r="N51" s="14"/>
      <c r="O51" s="14"/>
      <c r="P51" s="14"/>
      <c r="Q51" s="14"/>
      <c r="R51" s="1">
        <v>623989</v>
      </c>
      <c r="S51" s="21">
        <v>18.5</v>
      </c>
      <c r="T51" s="21">
        <v>19.399999999999999</v>
      </c>
      <c r="U51" s="21">
        <v>50.6</v>
      </c>
      <c r="V51" s="21">
        <v>94.2</v>
      </c>
      <c r="W51" s="21">
        <v>1.4</v>
      </c>
      <c r="X51" s="21">
        <v>0.4</v>
      </c>
      <c r="Y51" s="21">
        <v>2</v>
      </c>
      <c r="Z51" s="30"/>
      <c r="AA51" s="21">
        <v>2</v>
      </c>
      <c r="AB51" s="21">
        <v>2</v>
      </c>
      <c r="AC51" s="21">
        <v>92.5</v>
      </c>
      <c r="AD51" s="1">
        <v>38625</v>
      </c>
      <c r="AE51" s="19">
        <f t="shared" si="3"/>
        <v>6.1900129649721386E-2</v>
      </c>
      <c r="AF51" s="21">
        <v>70.7</v>
      </c>
      <c r="AG51" s="3">
        <v>223700</v>
      </c>
      <c r="AH51" s="2">
        <v>2.31</v>
      </c>
      <c r="AI51" s="21">
        <v>86.7</v>
      </c>
      <c r="AJ51" s="21">
        <v>88.9</v>
      </c>
      <c r="AK51" s="21">
        <v>80.2</v>
      </c>
      <c r="AL51" s="21">
        <v>92.6</v>
      </c>
      <c r="AM51" s="21">
        <v>37.299999999999997</v>
      </c>
      <c r="AN51" s="21">
        <v>10.5</v>
      </c>
      <c r="AO51" s="21">
        <v>4.9000000000000004</v>
      </c>
      <c r="AP51" s="21">
        <v>65.7</v>
      </c>
      <c r="AQ51" s="21">
        <v>63</v>
      </c>
      <c r="AR51" s="3">
        <v>60076</v>
      </c>
      <c r="AS51" s="3">
        <v>33238</v>
      </c>
      <c r="AT51" s="21">
        <v>11</v>
      </c>
    </row>
    <row r="52" spans="1:46" x14ac:dyDescent="0.25">
      <c r="A52" s="22" t="s">
        <v>58</v>
      </c>
      <c r="B52" s="5" t="s">
        <v>52</v>
      </c>
      <c r="C52" s="18">
        <v>39</v>
      </c>
      <c r="D52" s="18">
        <v>2</v>
      </c>
      <c r="E52" s="18"/>
      <c r="F52" s="18"/>
      <c r="G52" s="18">
        <v>4</v>
      </c>
      <c r="H52" s="18">
        <v>13</v>
      </c>
      <c r="I52" s="18"/>
      <c r="J52" s="18"/>
      <c r="K52" s="18">
        <v>7</v>
      </c>
      <c r="L52" s="27"/>
      <c r="M52" s="18">
        <v>7</v>
      </c>
      <c r="N52" s="18"/>
      <c r="O52" s="18">
        <v>1</v>
      </c>
      <c r="P52" s="18"/>
      <c r="Q52" s="18"/>
      <c r="R52" s="1">
        <v>8535519</v>
      </c>
      <c r="S52" s="21">
        <v>22</v>
      </c>
      <c r="T52" s="21">
        <v>15.4</v>
      </c>
      <c r="U52" s="21">
        <v>50.8</v>
      </c>
      <c r="V52" s="21">
        <v>69.5</v>
      </c>
      <c r="W52" s="21">
        <v>19.899999999999999</v>
      </c>
      <c r="X52" s="21">
        <v>0.5</v>
      </c>
      <c r="Y52" s="21">
        <v>6.9</v>
      </c>
      <c r="Z52" s="30">
        <v>0.1</v>
      </c>
      <c r="AA52" s="21">
        <v>3.1</v>
      </c>
      <c r="AB52" s="21">
        <v>9.6</v>
      </c>
      <c r="AC52" s="21">
        <v>61.5</v>
      </c>
      <c r="AD52" s="1">
        <v>684480</v>
      </c>
      <c r="AE52" s="19">
        <f t="shared" si="3"/>
        <v>8.019196020769212E-2</v>
      </c>
      <c r="AF52" s="21">
        <v>66.2</v>
      </c>
      <c r="AG52" s="3">
        <v>264900</v>
      </c>
      <c r="AH52" s="2">
        <v>2.61</v>
      </c>
      <c r="AI52" s="21">
        <v>84.5</v>
      </c>
      <c r="AJ52" s="21">
        <v>89.9</v>
      </c>
      <c r="AK52" s="21">
        <v>82</v>
      </c>
      <c r="AL52" s="21">
        <v>89.3</v>
      </c>
      <c r="AM52" s="21">
        <v>38.200000000000003</v>
      </c>
      <c r="AN52" s="21">
        <v>8</v>
      </c>
      <c r="AO52" s="21">
        <v>10.199999999999999</v>
      </c>
      <c r="AP52" s="21">
        <v>64.2</v>
      </c>
      <c r="AQ52" s="21">
        <v>60.4</v>
      </c>
      <c r="AR52" s="3">
        <v>71564</v>
      </c>
      <c r="AS52" s="3">
        <v>37763</v>
      </c>
      <c r="AT52" s="21">
        <v>10.7</v>
      </c>
    </row>
    <row r="53" spans="1:46" x14ac:dyDescent="0.25">
      <c r="A53" s="22" t="s">
        <v>58</v>
      </c>
      <c r="B53" s="5" t="s">
        <v>53</v>
      </c>
      <c r="C53" s="14">
        <v>28</v>
      </c>
      <c r="D53" s="14">
        <v>6</v>
      </c>
      <c r="E53" s="14"/>
      <c r="F53" s="14"/>
      <c r="G53" s="14">
        <v>19</v>
      </c>
      <c r="H53" s="14">
        <v>18</v>
      </c>
      <c r="I53" s="14"/>
      <c r="J53" s="14"/>
      <c r="K53" s="14">
        <v>10</v>
      </c>
      <c r="M53" s="14">
        <v>9</v>
      </c>
      <c r="N53" s="14"/>
      <c r="O53" s="14">
        <v>1</v>
      </c>
      <c r="P53" s="14"/>
      <c r="Q53" s="14"/>
      <c r="R53" s="1">
        <v>7614893</v>
      </c>
      <c r="S53" s="21">
        <v>22.1</v>
      </c>
      <c r="T53" s="21">
        <v>15.4</v>
      </c>
      <c r="U53" s="21">
        <v>50</v>
      </c>
      <c r="V53" s="21">
        <v>78.900000000000006</v>
      </c>
      <c r="W53" s="21">
        <v>4.3</v>
      </c>
      <c r="X53" s="21">
        <v>1.9</v>
      </c>
      <c r="Y53" s="21">
        <v>9.3000000000000007</v>
      </c>
      <c r="Z53" s="30">
        <v>0.8</v>
      </c>
      <c r="AA53" s="21">
        <v>4.8</v>
      </c>
      <c r="AB53" s="21">
        <v>12.9</v>
      </c>
      <c r="AC53" s="21">
        <v>68</v>
      </c>
      <c r="AD53" s="1">
        <v>537713</v>
      </c>
      <c r="AE53" s="19">
        <f t="shared" si="3"/>
        <v>7.0613336260929735E-2</v>
      </c>
      <c r="AF53" s="21">
        <v>62.7</v>
      </c>
      <c r="AG53" s="3">
        <v>311700</v>
      </c>
      <c r="AH53" s="2">
        <v>2.5499999999999998</v>
      </c>
      <c r="AI53" s="21">
        <v>82.2</v>
      </c>
      <c r="AJ53" s="21">
        <v>92.7</v>
      </c>
      <c r="AK53" s="21">
        <v>86.5</v>
      </c>
      <c r="AL53" s="21">
        <v>91.1</v>
      </c>
      <c r="AM53" s="21">
        <v>35.299999999999997</v>
      </c>
      <c r="AN53" s="21">
        <v>8.8000000000000007</v>
      </c>
      <c r="AO53" s="21">
        <v>7.5</v>
      </c>
      <c r="AP53" s="21">
        <v>63.5</v>
      </c>
      <c r="AQ53" s="21">
        <v>58.4</v>
      </c>
      <c r="AR53" s="3">
        <v>70116</v>
      </c>
      <c r="AS53" s="3">
        <v>36888</v>
      </c>
      <c r="AT53" s="21">
        <v>10.3</v>
      </c>
    </row>
    <row r="54" spans="1:46" x14ac:dyDescent="0.25">
      <c r="A54" s="22" t="s">
        <v>58</v>
      </c>
      <c r="B54" s="5" t="s">
        <v>54</v>
      </c>
      <c r="C54" s="18">
        <v>31</v>
      </c>
      <c r="D54" s="18"/>
      <c r="E54" s="18"/>
      <c r="F54" s="18"/>
      <c r="G54" s="18">
        <v>8</v>
      </c>
      <c r="H54" s="18"/>
      <c r="I54" s="18"/>
      <c r="J54" s="18"/>
      <c r="K54" s="18"/>
      <c r="L54" s="27"/>
      <c r="M54" s="18">
        <v>18</v>
      </c>
      <c r="N54" s="18"/>
      <c r="O54" s="18"/>
      <c r="P54" s="18"/>
      <c r="Q54" s="18"/>
      <c r="R54" s="1">
        <v>1792147</v>
      </c>
      <c r="S54" s="21">
        <v>20.2</v>
      </c>
      <c r="T54" s="21">
        <v>19.899999999999999</v>
      </c>
      <c r="U54" s="21">
        <v>50.5</v>
      </c>
      <c r="V54" s="21">
        <v>93.5</v>
      </c>
      <c r="W54" s="21">
        <v>3.6</v>
      </c>
      <c r="X54" s="21">
        <v>0.3</v>
      </c>
      <c r="Y54" s="21">
        <v>0.8</v>
      </c>
      <c r="Z54" s="30"/>
      <c r="AA54" s="21">
        <v>1.8</v>
      </c>
      <c r="AB54" s="21">
        <v>1.7</v>
      </c>
      <c r="AC54" s="21">
        <v>92.1</v>
      </c>
      <c r="AD54" s="1">
        <v>134508</v>
      </c>
      <c r="AE54" s="19">
        <f t="shared" si="3"/>
        <v>7.5054111074593768E-2</v>
      </c>
      <c r="AF54" s="21">
        <v>72.900000000000006</v>
      </c>
      <c r="AG54" s="3">
        <v>115000</v>
      </c>
      <c r="AH54" s="2">
        <v>2.42</v>
      </c>
      <c r="AI54" s="21">
        <v>88.4</v>
      </c>
      <c r="AJ54" s="21">
        <v>81.8</v>
      </c>
      <c r="AK54" s="21">
        <v>72.900000000000006</v>
      </c>
      <c r="AL54" s="21">
        <v>86.5</v>
      </c>
      <c r="AM54" s="21">
        <v>20.3</v>
      </c>
      <c r="AN54" s="21">
        <v>14.1</v>
      </c>
      <c r="AO54" s="21">
        <v>7.9</v>
      </c>
      <c r="AP54" s="21">
        <v>53.1</v>
      </c>
      <c r="AQ54" s="21">
        <v>48.9</v>
      </c>
      <c r="AR54" s="3">
        <v>44921</v>
      </c>
      <c r="AS54" s="3">
        <v>25479</v>
      </c>
      <c r="AT54" s="21">
        <v>17.8</v>
      </c>
    </row>
    <row r="55" spans="1:46" x14ac:dyDescent="0.25">
      <c r="A55" s="22" t="s">
        <v>58</v>
      </c>
      <c r="B55" s="5" t="s">
        <v>55</v>
      </c>
      <c r="C55" s="34">
        <v>45</v>
      </c>
      <c r="D55" s="34">
        <v>19</v>
      </c>
      <c r="E55" s="34">
        <v>15</v>
      </c>
      <c r="F55" s="34">
        <v>3</v>
      </c>
      <c r="G55" s="34">
        <v>6</v>
      </c>
      <c r="H55" s="34">
        <v>5</v>
      </c>
      <c r="I55" s="34"/>
      <c r="J55" s="34"/>
      <c r="K55" s="34">
        <v>9</v>
      </c>
      <c r="L55" s="35"/>
      <c r="M55" s="34">
        <v>2</v>
      </c>
      <c r="N55" s="34"/>
      <c r="O55" s="34"/>
      <c r="P55" s="34"/>
      <c r="Q55" s="34"/>
      <c r="R55" s="1">
        <v>5822434</v>
      </c>
      <c r="S55" s="21">
        <v>22</v>
      </c>
      <c r="T55" s="21">
        <v>17</v>
      </c>
      <c r="U55" s="21">
        <v>50.2</v>
      </c>
      <c r="V55" s="21">
        <v>87.1</v>
      </c>
      <c r="W55" s="21">
        <v>6.7</v>
      </c>
      <c r="X55" s="21">
        <v>1.2</v>
      </c>
      <c r="Y55" s="21">
        <v>3</v>
      </c>
      <c r="Z55" s="30">
        <v>0.1</v>
      </c>
      <c r="AA55" s="21">
        <v>2</v>
      </c>
      <c r="AB55" s="21">
        <v>6.9</v>
      </c>
      <c r="AC55" s="21">
        <v>81.099999999999994</v>
      </c>
      <c r="AD55" s="1">
        <v>342796</v>
      </c>
      <c r="AE55" s="19">
        <f t="shared" si="3"/>
        <v>5.8875034049334009E-2</v>
      </c>
      <c r="AF55" s="21">
        <v>66.900000000000006</v>
      </c>
      <c r="AG55" s="3">
        <v>173600</v>
      </c>
      <c r="AH55" s="2">
        <v>2.4</v>
      </c>
      <c r="AI55" s="21">
        <v>85.8</v>
      </c>
      <c r="AJ55" s="21">
        <v>88</v>
      </c>
      <c r="AK55" s="21">
        <v>80.400000000000006</v>
      </c>
      <c r="AL55" s="21">
        <v>91.9</v>
      </c>
      <c r="AM55" s="21">
        <v>29.5</v>
      </c>
      <c r="AN55" s="21">
        <v>8.1999999999999993</v>
      </c>
      <c r="AO55" s="21">
        <v>6.5</v>
      </c>
      <c r="AP55" s="21">
        <v>66.599999999999994</v>
      </c>
      <c r="AQ55" s="21">
        <v>63</v>
      </c>
      <c r="AR55" s="3">
        <v>59209</v>
      </c>
      <c r="AS55" s="3">
        <v>32018</v>
      </c>
      <c r="AT55" s="21">
        <v>11</v>
      </c>
    </row>
    <row r="56" spans="1:46" x14ac:dyDescent="0.25">
      <c r="A56" s="22" t="s">
        <v>58</v>
      </c>
      <c r="B56" s="5" t="s">
        <v>56</v>
      </c>
      <c r="C56" s="14">
        <v>15</v>
      </c>
      <c r="D56" s="14"/>
      <c r="E56" s="14">
        <v>1</v>
      </c>
      <c r="F56" s="14"/>
      <c r="G56" s="14"/>
      <c r="H56" s="14"/>
      <c r="I56" s="14"/>
      <c r="J56" s="14"/>
      <c r="K56" s="14">
        <v>1</v>
      </c>
      <c r="M56" s="14">
        <v>3</v>
      </c>
      <c r="N56" s="14"/>
      <c r="O56" s="14"/>
      <c r="P56" s="14"/>
      <c r="Q56" s="14"/>
      <c r="R56" s="1">
        <v>578759</v>
      </c>
      <c r="S56" s="21">
        <v>23.3</v>
      </c>
      <c r="T56" s="21">
        <v>16.5</v>
      </c>
      <c r="U56" s="21">
        <v>49</v>
      </c>
      <c r="V56" s="21">
        <v>92.6</v>
      </c>
      <c r="W56" s="21">
        <v>1.3</v>
      </c>
      <c r="X56" s="21">
        <v>2.7</v>
      </c>
      <c r="Y56" s="21">
        <v>1.1000000000000001</v>
      </c>
      <c r="Z56" s="30">
        <v>0.1</v>
      </c>
      <c r="AA56" s="21">
        <v>2.2000000000000002</v>
      </c>
      <c r="AB56" s="21">
        <v>10.1</v>
      </c>
      <c r="AC56" s="21">
        <v>83.8</v>
      </c>
      <c r="AD56" s="1">
        <v>45389</v>
      </c>
      <c r="AE56" s="19">
        <f t="shared" si="3"/>
        <v>7.8424698363221995E-2</v>
      </c>
      <c r="AF56" s="21">
        <v>69.400000000000006</v>
      </c>
      <c r="AG56" s="3">
        <v>2133300</v>
      </c>
      <c r="AH56" s="2">
        <v>2.46</v>
      </c>
      <c r="AI56" s="21">
        <v>83.1</v>
      </c>
      <c r="AJ56" s="21">
        <v>90.8</v>
      </c>
      <c r="AK56" s="21">
        <v>81.099999999999994</v>
      </c>
      <c r="AL56" s="21">
        <v>92.9</v>
      </c>
      <c r="AM56" s="21">
        <v>26.9</v>
      </c>
      <c r="AN56" s="21">
        <v>8.9</v>
      </c>
      <c r="AO56" s="21">
        <v>12.5</v>
      </c>
      <c r="AP56" s="21">
        <v>66.400000000000006</v>
      </c>
      <c r="AQ56" s="21">
        <v>61.2</v>
      </c>
      <c r="AR56" s="3">
        <v>62268</v>
      </c>
      <c r="AS56" s="3">
        <v>32295</v>
      </c>
      <c r="AT56" s="21">
        <v>11.1</v>
      </c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Bryson, Savannah R.</dc:creator>
  <cp:lastModifiedBy>Bryson, Savannah R.</cp:lastModifiedBy>
  <dcterms:created xsi:type="dcterms:W3CDTF">2021-03-22T18:01:27Z</dcterms:created>
  <dcterms:modified xsi:type="dcterms:W3CDTF">2021-10-20T18:53:35Z</dcterms:modified>
</cp:coreProperties>
</file>